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0" windowWidth="14715" windowHeight="7725" firstSheet="24" activeTab="30"/>
  </bookViews>
  <sheets>
    <sheet name="到2009年8月（08级分流后）" sheetId="1" r:id="rId1"/>
    <sheet name="到2010年3月" sheetId="2" r:id="rId2"/>
    <sheet name="到2010年9月(09级分流后）" sheetId="3" r:id="rId3"/>
    <sheet name="到2011年3月" sheetId="4" r:id="rId4"/>
    <sheet name="到2011年9月" sheetId="5" r:id="rId5"/>
    <sheet name="到2011年9月(10级分流后)" sheetId="6" r:id="rId6"/>
    <sheet name="到2012年2月" sheetId="7" r:id="rId7"/>
    <sheet name="到2012年9月" sheetId="8" r:id="rId8"/>
    <sheet name="到2012年9月（11级分流后）" sheetId="9" r:id="rId9"/>
    <sheet name="到2013年3月" sheetId="10" r:id="rId10"/>
    <sheet name="到2013年9月" sheetId="11" r:id="rId11"/>
    <sheet name="到2013年9月(12级分流后)" sheetId="12" r:id="rId12"/>
    <sheet name="到2014年3月" sheetId="13" r:id="rId13"/>
    <sheet name="到2014年9月" sheetId="14" r:id="rId14"/>
    <sheet name="到2014年9月(13级分流后)" sheetId="15" r:id="rId15"/>
    <sheet name="到2015年3月" sheetId="16" r:id="rId16"/>
    <sheet name="到2015年9月" sheetId="17" r:id="rId17"/>
    <sheet name="到2015年9月(14级分流后)" sheetId="18" r:id="rId18"/>
    <sheet name="到2016年3月" sheetId="19" r:id="rId19"/>
    <sheet name="到2016年9月" sheetId="20" r:id="rId20"/>
    <sheet name="到2016年9月（15级分流后）" sheetId="21" r:id="rId21"/>
    <sheet name="到2017年3月" sheetId="22" r:id="rId22"/>
    <sheet name="到2017年9月" sheetId="23" r:id="rId23"/>
    <sheet name="到2017年9月(16级分流后)" sheetId="24" r:id="rId24"/>
    <sheet name="到2018年3月" sheetId="25" r:id="rId25"/>
    <sheet name="到2018年9月" sheetId="26" r:id="rId26"/>
    <sheet name="到2018年9月（17级分流后）" sheetId="27" r:id="rId27"/>
    <sheet name="到2019年3月" sheetId="28" r:id="rId28"/>
    <sheet name="到2019年9月" sheetId="29" r:id="rId29"/>
    <sheet name="到2019年9月（18级分流后）" sheetId="30" r:id="rId30"/>
    <sheet name="到2020年3月" sheetId="31" r:id="rId31"/>
  </sheets>
  <definedNames/>
  <calcPr fullCalcOnLoad="1"/>
</workbook>
</file>

<file path=xl/sharedStrings.xml><?xml version="1.0" encoding="utf-8"?>
<sst xmlns="http://schemas.openxmlformats.org/spreadsheetml/2006/main" count="6858" uniqueCount="283">
  <si>
    <t>专业</t>
  </si>
  <si>
    <t>考试时间</t>
  </si>
  <si>
    <t>人数</t>
  </si>
  <si>
    <t>06</t>
  </si>
  <si>
    <t>年级</t>
  </si>
  <si>
    <t>CET4各专业通过情况</t>
  </si>
  <si>
    <t>会展经济与管理</t>
  </si>
  <si>
    <t>2007年6月</t>
  </si>
  <si>
    <t>通过率</t>
  </si>
  <si>
    <t>2007年12月</t>
  </si>
  <si>
    <t>2008年6月</t>
  </si>
  <si>
    <t>07</t>
  </si>
  <si>
    <t>07</t>
  </si>
  <si>
    <t>07</t>
  </si>
  <si>
    <t>景观建筑设计</t>
  </si>
  <si>
    <t>电气工程及其自动化</t>
  </si>
  <si>
    <t>电子信息工程</t>
  </si>
  <si>
    <t>通信工程</t>
  </si>
  <si>
    <t>法学</t>
  </si>
  <si>
    <t>公共事业管理</t>
  </si>
  <si>
    <t>计算机科学与技术</t>
  </si>
  <si>
    <t>信息与计算科学</t>
  </si>
  <si>
    <t>国际经济与贸易</t>
  </si>
  <si>
    <t>会计学</t>
  </si>
  <si>
    <t>金融学</t>
  </si>
  <si>
    <t>市场营销</t>
  </si>
  <si>
    <t>财务管理</t>
  </si>
  <si>
    <t>工商管理</t>
  </si>
  <si>
    <t>物流管理</t>
  </si>
  <si>
    <t>电子商务</t>
  </si>
  <si>
    <t>信息管理与信息系统</t>
  </si>
  <si>
    <t>环境科学</t>
  </si>
  <si>
    <t>环境工程</t>
  </si>
  <si>
    <t>生物工程</t>
  </si>
  <si>
    <t>生物技术</t>
  </si>
  <si>
    <t>食品科学与工程</t>
  </si>
  <si>
    <t>食品质量与安全</t>
  </si>
  <si>
    <t>广告学</t>
  </si>
  <si>
    <t>汉语言文学</t>
  </si>
  <si>
    <t>新闻学</t>
  </si>
  <si>
    <t>编辑出版学</t>
  </si>
  <si>
    <t>建筑学</t>
  </si>
  <si>
    <t>合计</t>
  </si>
  <si>
    <t>2008年12月</t>
  </si>
  <si>
    <t>08</t>
  </si>
  <si>
    <t>08</t>
  </si>
  <si>
    <t>08</t>
  </si>
  <si>
    <t>08</t>
  </si>
  <si>
    <t>08</t>
  </si>
  <si>
    <t>08</t>
  </si>
  <si>
    <t>统计学</t>
  </si>
  <si>
    <t>信息工程</t>
  </si>
  <si>
    <t>2009年6月</t>
  </si>
  <si>
    <t>注：1、以上数据不含外语学院和设计艺术与建筑学院的艺术类学生。</t>
  </si>
  <si>
    <t xml:space="preserve">    2、2008级学生已按分流统计。</t>
  </si>
  <si>
    <t>2009年12月</t>
  </si>
  <si>
    <t>电气工程及其自动化</t>
  </si>
  <si>
    <t>电气工程及其自动化（专升本）</t>
  </si>
  <si>
    <t>09</t>
  </si>
  <si>
    <t>生物技术（专升本）</t>
  </si>
  <si>
    <t>信息与计算科学（专升本）</t>
  </si>
  <si>
    <t>进校前</t>
  </si>
  <si>
    <t>09</t>
  </si>
  <si>
    <t>环境科学类</t>
  </si>
  <si>
    <t>生物工程类</t>
  </si>
  <si>
    <t>新闻传播学类</t>
  </si>
  <si>
    <t xml:space="preserve">    2、2008级学生已按专业分流统计。</t>
  </si>
  <si>
    <t>09（专升本）</t>
  </si>
  <si>
    <t>2009年11月</t>
  </si>
  <si>
    <t>网考</t>
  </si>
  <si>
    <t>2010年6月</t>
  </si>
  <si>
    <t>09</t>
  </si>
  <si>
    <t xml:space="preserve">    2、2009级学生按专业分流的数据统计。</t>
  </si>
  <si>
    <t>2010年12月</t>
  </si>
  <si>
    <t>10</t>
  </si>
  <si>
    <t>10</t>
  </si>
  <si>
    <t>10</t>
  </si>
  <si>
    <t>市场营销</t>
  </si>
  <si>
    <t>财务管理</t>
  </si>
  <si>
    <t>10</t>
  </si>
  <si>
    <t>计算机科学与技术（专升本）</t>
  </si>
  <si>
    <t>生物工程类</t>
  </si>
  <si>
    <t>10（专升本）</t>
  </si>
  <si>
    <t>2011年6月</t>
  </si>
  <si>
    <t xml:space="preserve">    2、2010级学生未按专业分流的数据统计。</t>
  </si>
  <si>
    <t xml:space="preserve">    2、2010级学生按专业分流的数据统计。</t>
  </si>
  <si>
    <t>人数</t>
  </si>
  <si>
    <t>11</t>
  </si>
  <si>
    <t>工商管理（专升本）</t>
  </si>
  <si>
    <t>11</t>
  </si>
  <si>
    <t>物流管理（专升本）</t>
  </si>
  <si>
    <t>汉语言文学（专升本）</t>
  </si>
  <si>
    <t>11（专升本）</t>
  </si>
  <si>
    <t>2011年12月</t>
  </si>
  <si>
    <t>电气工程及基自动化</t>
  </si>
  <si>
    <t>11</t>
  </si>
  <si>
    <t>11</t>
  </si>
  <si>
    <t>软件工程（服务外包）</t>
  </si>
  <si>
    <t>新闻传播学类</t>
  </si>
  <si>
    <t>教育创新班</t>
  </si>
  <si>
    <t xml:space="preserve">    2、2011级学生未按专业分流的数据统计。</t>
  </si>
  <si>
    <t>2012年6月</t>
  </si>
  <si>
    <t>信息与计算科学（专升本）</t>
  </si>
  <si>
    <t>生物技术（专升本）</t>
  </si>
  <si>
    <t>11</t>
  </si>
  <si>
    <t xml:space="preserve">    2、2011级学生按专业分流的数据统计。</t>
  </si>
  <si>
    <t>12</t>
  </si>
  <si>
    <t>会展经济管理（专升本）</t>
  </si>
  <si>
    <t>12</t>
  </si>
  <si>
    <t>2012年12月</t>
  </si>
  <si>
    <t>12</t>
  </si>
  <si>
    <r>
      <t>1</t>
    </r>
    <r>
      <rPr>
        <sz val="10"/>
        <rFont val="宋体"/>
        <family val="0"/>
      </rPr>
      <t>2</t>
    </r>
  </si>
  <si>
    <t>新媒体与信息网络</t>
  </si>
  <si>
    <t>12</t>
  </si>
  <si>
    <t>物联网工程</t>
  </si>
  <si>
    <t>12（专升本）</t>
  </si>
  <si>
    <t>电气工程及其自动化</t>
  </si>
  <si>
    <t>通信工程</t>
  </si>
  <si>
    <t>法学</t>
  </si>
  <si>
    <t>公共事业管理</t>
  </si>
  <si>
    <t>计算机科学与技术</t>
  </si>
  <si>
    <t>信息与计算科学</t>
  </si>
  <si>
    <t>统计学</t>
  </si>
  <si>
    <t>信息工程</t>
  </si>
  <si>
    <t>国际经济与贸易</t>
  </si>
  <si>
    <t>会计学</t>
  </si>
  <si>
    <t>金融学</t>
  </si>
  <si>
    <t>市场营销</t>
  </si>
  <si>
    <t>财务管理</t>
  </si>
  <si>
    <t>工商管理</t>
  </si>
  <si>
    <t>会展经济管理</t>
  </si>
  <si>
    <t>物流管理</t>
  </si>
  <si>
    <t>电子商务</t>
  </si>
  <si>
    <t>环境科学</t>
  </si>
  <si>
    <t>环境工程</t>
  </si>
  <si>
    <t>生物工程</t>
  </si>
  <si>
    <t>生物技术</t>
  </si>
  <si>
    <t>食品科学与工程</t>
  </si>
  <si>
    <t>食品质量与安全</t>
  </si>
  <si>
    <t>广告学</t>
  </si>
  <si>
    <t>汉语言文学</t>
  </si>
  <si>
    <t>新闻学</t>
  </si>
  <si>
    <t>编辑出版学</t>
  </si>
  <si>
    <t>建筑学</t>
  </si>
  <si>
    <t>景观建筑设计</t>
  </si>
  <si>
    <t>合计</t>
  </si>
  <si>
    <r>
      <t>201</t>
    </r>
    <r>
      <rPr>
        <sz val="10"/>
        <rFont val="宋体"/>
        <family val="0"/>
      </rPr>
      <t>3</t>
    </r>
    <r>
      <rPr>
        <sz val="10"/>
        <rFont val="宋体"/>
        <family val="0"/>
      </rPr>
      <t>年6月</t>
    </r>
  </si>
  <si>
    <r>
      <t xml:space="preserve">    2、201</t>
    </r>
    <r>
      <rPr>
        <sz val="12"/>
        <rFont val="宋体"/>
        <family val="0"/>
      </rPr>
      <t>2</t>
    </r>
    <r>
      <rPr>
        <sz val="12"/>
        <rFont val="宋体"/>
        <family val="0"/>
      </rPr>
      <t>级学生按专业分流的数据统计。</t>
    </r>
  </si>
  <si>
    <r>
      <t>2013</t>
    </r>
    <r>
      <rPr>
        <sz val="10"/>
        <rFont val="宋体"/>
        <family val="0"/>
      </rPr>
      <t>年12月</t>
    </r>
  </si>
  <si>
    <t>13</t>
  </si>
  <si>
    <t>13</t>
  </si>
  <si>
    <r>
      <t>1</t>
    </r>
    <r>
      <rPr>
        <sz val="10"/>
        <rFont val="宋体"/>
        <family val="0"/>
      </rPr>
      <t>3</t>
    </r>
  </si>
  <si>
    <t>风景园林</t>
  </si>
  <si>
    <t>13（专升本）</t>
  </si>
  <si>
    <t>网络与新媒体</t>
  </si>
  <si>
    <t>注：以上数据不含外语学院和设计艺术与建筑学院的艺术类学生。</t>
  </si>
  <si>
    <r>
      <t>201</t>
    </r>
    <r>
      <rPr>
        <sz val="10"/>
        <rFont val="宋体"/>
        <family val="0"/>
      </rPr>
      <t>4年6月</t>
    </r>
  </si>
  <si>
    <t>14</t>
  </si>
  <si>
    <t>2014年12月</t>
  </si>
  <si>
    <r>
      <t>1</t>
    </r>
    <r>
      <rPr>
        <sz val="10"/>
        <rFont val="宋体"/>
        <family val="0"/>
      </rPr>
      <t>4</t>
    </r>
  </si>
  <si>
    <t>新闻传播学类</t>
  </si>
  <si>
    <t>14（专升本）</t>
  </si>
  <si>
    <t>国际商务</t>
  </si>
  <si>
    <r>
      <t>1</t>
    </r>
    <r>
      <rPr>
        <sz val="10"/>
        <rFont val="宋体"/>
        <family val="0"/>
      </rPr>
      <t>4</t>
    </r>
  </si>
  <si>
    <t>工商管理（2+2国际班）</t>
  </si>
  <si>
    <r>
      <t>1</t>
    </r>
    <r>
      <rPr>
        <sz val="10"/>
        <rFont val="宋体"/>
        <family val="0"/>
      </rPr>
      <t>4</t>
    </r>
  </si>
  <si>
    <t>物流管理（2+2国际班）</t>
  </si>
  <si>
    <t>环境科学（2+2国际班）</t>
  </si>
  <si>
    <t>国际经济与贸易（2+2国际班）</t>
  </si>
  <si>
    <t>2015年6月</t>
  </si>
  <si>
    <r>
      <t>2015年</t>
    </r>
    <r>
      <rPr>
        <sz val="10"/>
        <rFont val="宋体"/>
        <family val="0"/>
      </rPr>
      <t>12</t>
    </r>
    <r>
      <rPr>
        <sz val="10"/>
        <rFont val="宋体"/>
        <family val="0"/>
      </rPr>
      <t>月</t>
    </r>
  </si>
  <si>
    <r>
      <t>1</t>
    </r>
    <r>
      <rPr>
        <sz val="10"/>
        <rFont val="宋体"/>
        <family val="0"/>
      </rPr>
      <t>5</t>
    </r>
  </si>
  <si>
    <r>
      <t>1</t>
    </r>
    <r>
      <rPr>
        <sz val="10"/>
        <rFont val="宋体"/>
        <family val="0"/>
      </rPr>
      <t>5</t>
    </r>
  </si>
  <si>
    <r>
      <t>15</t>
    </r>
  </si>
  <si>
    <t>14</t>
  </si>
  <si>
    <r>
      <t>15</t>
    </r>
  </si>
  <si>
    <r>
      <t>1</t>
    </r>
    <r>
      <rPr>
        <sz val="10"/>
        <rFont val="宋体"/>
        <family val="0"/>
      </rPr>
      <t>4</t>
    </r>
    <r>
      <rPr>
        <sz val="10"/>
        <rFont val="宋体"/>
        <family val="0"/>
      </rPr>
      <t>（专升本）</t>
    </r>
  </si>
  <si>
    <r>
      <t>1</t>
    </r>
    <r>
      <rPr>
        <sz val="10"/>
        <rFont val="宋体"/>
        <family val="0"/>
      </rPr>
      <t>5</t>
    </r>
    <r>
      <rPr>
        <sz val="10"/>
        <rFont val="宋体"/>
        <family val="0"/>
      </rPr>
      <t>（专升本）</t>
    </r>
  </si>
  <si>
    <t>计算机科学与技术（专升本）</t>
  </si>
  <si>
    <t>15</t>
  </si>
  <si>
    <t>财务管理（专升本）</t>
  </si>
  <si>
    <t>15</t>
  </si>
  <si>
    <t>生物工程（生物制药方向）（专升本）</t>
  </si>
  <si>
    <t>食品科学与工程（专升本）</t>
  </si>
  <si>
    <t>环境科学（2+2国际班）</t>
  </si>
  <si>
    <t>新闻传播学类</t>
  </si>
  <si>
    <t>生物制药</t>
  </si>
  <si>
    <t>注：1、以上数据不含外语学院和设计艺术与建筑学院的艺术类学生；也不含2个单考单招专业的学生。</t>
  </si>
  <si>
    <t xml:space="preserve">    2、11级只有建筑学专业学生（五年制）。</t>
  </si>
  <si>
    <t>2016年6月</t>
  </si>
  <si>
    <t>2013年6月</t>
  </si>
  <si>
    <t>2013年12月</t>
  </si>
  <si>
    <t>2014年6月</t>
  </si>
  <si>
    <t>2015年12月</t>
  </si>
  <si>
    <t>15</t>
  </si>
  <si>
    <t>12</t>
  </si>
  <si>
    <t>13</t>
  </si>
  <si>
    <t>14</t>
  </si>
  <si>
    <t>15</t>
  </si>
  <si>
    <t>12</t>
  </si>
  <si>
    <t>13</t>
  </si>
  <si>
    <t>14</t>
  </si>
  <si>
    <t>15</t>
  </si>
  <si>
    <t>15</t>
  </si>
  <si>
    <t>14（专升本）</t>
  </si>
  <si>
    <t>15（专升本）</t>
  </si>
  <si>
    <t>15</t>
  </si>
  <si>
    <t>15</t>
  </si>
  <si>
    <t>16（专升本）</t>
  </si>
  <si>
    <t>16</t>
  </si>
  <si>
    <t>2016年12月</t>
  </si>
  <si>
    <t>电子信息工程(专升本)</t>
  </si>
  <si>
    <r>
      <t>201</t>
    </r>
    <r>
      <rPr>
        <sz val="10"/>
        <rFont val="宋体"/>
        <family val="0"/>
      </rPr>
      <t>1</t>
    </r>
    <r>
      <rPr>
        <sz val="10"/>
        <rFont val="宋体"/>
        <family val="0"/>
      </rPr>
      <t>年1</t>
    </r>
    <r>
      <rPr>
        <sz val="10"/>
        <rFont val="宋体"/>
        <family val="0"/>
      </rPr>
      <t>2</t>
    </r>
    <r>
      <rPr>
        <sz val="10"/>
        <rFont val="宋体"/>
        <family val="0"/>
      </rPr>
      <t>月</t>
    </r>
  </si>
  <si>
    <r>
      <t>2012年</t>
    </r>
    <r>
      <rPr>
        <sz val="10"/>
        <rFont val="宋体"/>
        <family val="0"/>
      </rPr>
      <t>6</t>
    </r>
    <r>
      <rPr>
        <sz val="10"/>
        <rFont val="宋体"/>
        <family val="0"/>
      </rPr>
      <t>月</t>
    </r>
  </si>
  <si>
    <t>新闻传播学类</t>
  </si>
  <si>
    <r>
      <t xml:space="preserve">    2、1</t>
    </r>
    <r>
      <rPr>
        <sz val="12"/>
        <rFont val="宋体"/>
        <family val="0"/>
      </rPr>
      <t>2</t>
    </r>
    <r>
      <rPr>
        <sz val="12"/>
        <rFont val="宋体"/>
        <family val="0"/>
      </rPr>
      <t>级只有建筑学专业学生（五年制）。</t>
    </r>
  </si>
  <si>
    <t>只建筑学专业</t>
  </si>
  <si>
    <r>
      <t>201</t>
    </r>
    <r>
      <rPr>
        <sz val="10"/>
        <rFont val="宋体"/>
        <family val="0"/>
      </rPr>
      <t>7</t>
    </r>
    <r>
      <rPr>
        <sz val="10"/>
        <rFont val="宋体"/>
        <family val="0"/>
      </rPr>
      <t>年6月</t>
    </r>
  </si>
  <si>
    <r>
      <t>1</t>
    </r>
    <r>
      <rPr>
        <sz val="10"/>
        <rFont val="宋体"/>
        <family val="0"/>
      </rPr>
      <t>6</t>
    </r>
  </si>
  <si>
    <r>
      <t xml:space="preserve">    2、</t>
    </r>
    <r>
      <rPr>
        <sz val="12"/>
        <rFont val="宋体"/>
        <family val="0"/>
      </rPr>
      <t>13</t>
    </r>
    <r>
      <rPr>
        <sz val="12"/>
        <rFont val="宋体"/>
        <family val="0"/>
      </rPr>
      <t>级只有建筑学专业学生（五年制）。</t>
    </r>
  </si>
  <si>
    <r>
      <t>1</t>
    </r>
    <r>
      <rPr>
        <sz val="10"/>
        <rFont val="宋体"/>
        <family val="0"/>
      </rPr>
      <t>7</t>
    </r>
  </si>
  <si>
    <r>
      <t>2017</t>
    </r>
    <r>
      <rPr>
        <sz val="10"/>
        <rFont val="宋体"/>
        <family val="0"/>
      </rPr>
      <t>年12月</t>
    </r>
  </si>
  <si>
    <t>法学（专升本）</t>
  </si>
  <si>
    <t>食品质量与安全（专升本）</t>
  </si>
  <si>
    <t>17</t>
  </si>
  <si>
    <r>
      <t>1</t>
    </r>
    <r>
      <rPr>
        <sz val="10"/>
        <rFont val="宋体"/>
        <family val="0"/>
      </rPr>
      <t>7</t>
    </r>
  </si>
  <si>
    <r>
      <t>1</t>
    </r>
    <r>
      <rPr>
        <sz val="10"/>
        <rFont val="宋体"/>
        <family val="0"/>
      </rPr>
      <t>7</t>
    </r>
  </si>
  <si>
    <t>电子商务及法律</t>
  </si>
  <si>
    <t>17</t>
  </si>
  <si>
    <r>
      <t>广告学（2+</t>
    </r>
    <r>
      <rPr>
        <sz val="9"/>
        <rFont val="宋体"/>
        <family val="0"/>
      </rPr>
      <t>2</t>
    </r>
    <r>
      <rPr>
        <sz val="9"/>
        <rFont val="宋体"/>
        <family val="0"/>
      </rPr>
      <t>国际班）</t>
    </r>
  </si>
  <si>
    <t>机械电子工程</t>
  </si>
  <si>
    <t>新闻传播学类</t>
  </si>
  <si>
    <r>
      <t>金融学（2+2</t>
    </r>
    <r>
      <rPr>
        <sz val="9"/>
        <rFont val="宋体"/>
        <family val="0"/>
      </rPr>
      <t>国际班）</t>
    </r>
  </si>
  <si>
    <r>
      <t>1</t>
    </r>
    <r>
      <rPr>
        <sz val="10"/>
        <rFont val="宋体"/>
        <family val="0"/>
      </rPr>
      <t>7</t>
    </r>
  </si>
  <si>
    <r>
      <t>食品科学与工程（2+2</t>
    </r>
    <r>
      <rPr>
        <sz val="9"/>
        <rFont val="宋体"/>
        <family val="0"/>
      </rPr>
      <t>国际班）</t>
    </r>
  </si>
  <si>
    <t>金融工程</t>
  </si>
  <si>
    <t>生物制药（专升本）</t>
  </si>
  <si>
    <t>17（专升本）</t>
  </si>
  <si>
    <r>
      <t>2018</t>
    </r>
    <r>
      <rPr>
        <sz val="10"/>
        <rFont val="宋体"/>
        <family val="0"/>
      </rPr>
      <t>年6月</t>
    </r>
  </si>
  <si>
    <t>生物工程（专升本）</t>
  </si>
  <si>
    <r>
      <t>1</t>
    </r>
    <r>
      <rPr>
        <sz val="10"/>
        <rFont val="宋体"/>
        <family val="0"/>
      </rPr>
      <t>7</t>
    </r>
  </si>
  <si>
    <r>
      <t>2018</t>
    </r>
    <r>
      <rPr>
        <sz val="10"/>
        <rFont val="宋体"/>
        <family val="0"/>
      </rPr>
      <t>年</t>
    </r>
    <r>
      <rPr>
        <sz val="10"/>
        <rFont val="宋体"/>
        <family val="0"/>
      </rPr>
      <t>12</t>
    </r>
    <r>
      <rPr>
        <sz val="10"/>
        <rFont val="宋体"/>
        <family val="0"/>
      </rPr>
      <t>月</t>
    </r>
  </si>
  <si>
    <t>18</t>
  </si>
  <si>
    <r>
      <t>18</t>
    </r>
  </si>
  <si>
    <r>
      <t>1</t>
    </r>
    <r>
      <rPr>
        <sz val="10"/>
        <rFont val="宋体"/>
        <family val="0"/>
      </rPr>
      <t>8</t>
    </r>
  </si>
  <si>
    <t>新闻学（专升本）</t>
  </si>
  <si>
    <t>电子商务（专升本）</t>
  </si>
  <si>
    <t>软件工程</t>
  </si>
  <si>
    <t>（服务外包）</t>
  </si>
  <si>
    <r>
      <t>1</t>
    </r>
    <r>
      <rPr>
        <sz val="10"/>
        <rFont val="宋体"/>
        <family val="0"/>
      </rPr>
      <t>8</t>
    </r>
  </si>
  <si>
    <r>
      <t>18</t>
    </r>
  </si>
  <si>
    <t>数据科学与大数据技术</t>
  </si>
  <si>
    <t>新闻传播学类</t>
  </si>
  <si>
    <t>18（专升本）</t>
  </si>
  <si>
    <t>会展经济与管理（2+2中德双学位班）</t>
  </si>
  <si>
    <t>广告学（2+2中德双学位班）</t>
  </si>
  <si>
    <t>国际经济与贸易（2+2中外双学位）</t>
  </si>
  <si>
    <t>18</t>
  </si>
  <si>
    <r>
      <t>物流管理（2+</t>
    </r>
    <r>
      <rPr>
        <sz val="10"/>
        <rFont val="宋体"/>
        <family val="0"/>
      </rPr>
      <t>2</t>
    </r>
    <r>
      <rPr>
        <sz val="10"/>
        <rFont val="宋体"/>
        <family val="0"/>
      </rPr>
      <t>国际班）</t>
    </r>
  </si>
  <si>
    <r>
      <t>国际经济与贸易（2+</t>
    </r>
    <r>
      <rPr>
        <sz val="10"/>
        <rFont val="宋体"/>
        <family val="0"/>
      </rPr>
      <t>2</t>
    </r>
    <r>
      <rPr>
        <sz val="10"/>
        <rFont val="宋体"/>
        <family val="0"/>
      </rPr>
      <t>国际班）</t>
    </r>
  </si>
  <si>
    <r>
      <t xml:space="preserve">    2、1</t>
    </r>
    <r>
      <rPr>
        <sz val="12"/>
        <rFont val="宋体"/>
        <family val="0"/>
      </rPr>
      <t>5</t>
    </r>
    <r>
      <rPr>
        <sz val="12"/>
        <rFont val="宋体"/>
        <family val="0"/>
      </rPr>
      <t>级只有建筑学专业学生（五年制）。</t>
    </r>
  </si>
  <si>
    <r>
      <t>2019</t>
    </r>
    <r>
      <rPr>
        <sz val="10"/>
        <rFont val="宋体"/>
        <family val="0"/>
      </rPr>
      <t>年6月</t>
    </r>
  </si>
  <si>
    <t>风景园林</t>
  </si>
  <si>
    <r>
      <t>1</t>
    </r>
    <r>
      <rPr>
        <sz val="10"/>
        <rFont val="宋体"/>
        <family val="0"/>
      </rPr>
      <t>8</t>
    </r>
  </si>
  <si>
    <r>
      <t xml:space="preserve">    2、14</t>
    </r>
    <r>
      <rPr>
        <sz val="12"/>
        <rFont val="宋体"/>
        <family val="0"/>
      </rPr>
      <t>级只有建筑学专业学生（五年制）。</t>
    </r>
  </si>
  <si>
    <r>
      <t>1</t>
    </r>
    <r>
      <rPr>
        <sz val="10"/>
        <rFont val="宋体"/>
        <family val="0"/>
      </rPr>
      <t>9</t>
    </r>
  </si>
  <si>
    <r>
      <t>1</t>
    </r>
    <r>
      <rPr>
        <sz val="10"/>
        <rFont val="宋体"/>
        <family val="0"/>
      </rPr>
      <t>9</t>
    </r>
  </si>
  <si>
    <r>
      <t>19</t>
    </r>
  </si>
  <si>
    <r>
      <t>19</t>
    </r>
  </si>
  <si>
    <t>19</t>
  </si>
  <si>
    <r>
      <t>18</t>
    </r>
  </si>
  <si>
    <r>
      <t>工商管理（2+</t>
    </r>
    <r>
      <rPr>
        <sz val="10"/>
        <rFont val="宋体"/>
        <family val="0"/>
      </rPr>
      <t>2</t>
    </r>
    <r>
      <rPr>
        <sz val="10"/>
        <rFont val="宋体"/>
        <family val="0"/>
      </rPr>
      <t>国际班）</t>
    </r>
  </si>
  <si>
    <r>
      <t>19</t>
    </r>
  </si>
  <si>
    <r>
      <t>1</t>
    </r>
    <r>
      <rPr>
        <sz val="10"/>
        <rFont val="宋体"/>
        <family val="0"/>
      </rPr>
      <t>9</t>
    </r>
    <r>
      <rPr>
        <sz val="10"/>
        <rFont val="宋体"/>
        <family val="0"/>
      </rPr>
      <t>（专升本）</t>
    </r>
  </si>
  <si>
    <r>
      <t xml:space="preserve">    2、1</t>
    </r>
    <r>
      <rPr>
        <sz val="12"/>
        <rFont val="宋体"/>
        <family val="0"/>
      </rPr>
      <t>5</t>
    </r>
    <r>
      <rPr>
        <sz val="12"/>
        <rFont val="宋体"/>
        <family val="0"/>
      </rPr>
      <t>级只有建筑学专业学生（五年制）。</t>
    </r>
  </si>
  <si>
    <r>
      <t>2019</t>
    </r>
    <r>
      <rPr>
        <sz val="10"/>
        <rFont val="宋体"/>
        <family val="0"/>
      </rPr>
      <t>年</t>
    </r>
    <r>
      <rPr>
        <sz val="10"/>
        <rFont val="宋体"/>
        <family val="0"/>
      </rPr>
      <t>12</t>
    </r>
    <r>
      <rPr>
        <sz val="10"/>
        <rFont val="宋体"/>
        <family val="0"/>
      </rPr>
      <t>月</t>
    </r>
  </si>
  <si>
    <r>
      <t>1</t>
    </r>
    <r>
      <rPr>
        <sz val="10"/>
        <rFont val="宋体"/>
        <family val="0"/>
      </rPr>
      <t>9</t>
    </r>
  </si>
  <si>
    <t>物流管理（中美2+2双学位班）</t>
  </si>
  <si>
    <t>计算机科学与技术（中美2+2双学位班）</t>
  </si>
  <si>
    <r>
      <t>1</t>
    </r>
    <r>
      <rPr>
        <sz val="10"/>
        <rFont val="宋体"/>
        <family val="0"/>
      </rPr>
      <t>9</t>
    </r>
  </si>
  <si>
    <t>新闻传播学类</t>
  </si>
  <si>
    <t>社会工作</t>
  </si>
  <si>
    <t>注：1、以上数据不含外语学院和设计艺术与建筑学院及中德设计与传播学院的艺术类学生；也不含2个单考单招专业的学生。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</si>
</sst>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000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47">
    <font>
      <sz val="12"/>
      <name val="宋体"/>
      <family val="0"/>
    </font>
    <font>
      <sz val="9"/>
      <name val="宋体"/>
      <family val="0"/>
    </font>
    <font>
      <sz val="10"/>
      <name val="宋体"/>
      <family val="0"/>
    </font>
    <font>
      <sz val="22"/>
      <name val="宋体"/>
      <family val="0"/>
    </font>
    <font>
      <u val="single"/>
      <sz val="12"/>
      <color indexed="12"/>
      <name val="宋体"/>
      <family val="0"/>
    </font>
    <font>
      <u val="single"/>
      <sz val="12"/>
      <color indexed="36"/>
      <name val="宋体"/>
      <family val="0"/>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2"/>
      <color rgb="FFFF0000"/>
      <name val="宋体"/>
      <family val="0"/>
    </font>
    <font>
      <sz val="9"/>
      <name val="Calibri"/>
      <family val="0"/>
    </font>
    <font>
      <sz val="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249">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2" fillId="0" borderId="12" xfId="0" applyFont="1" applyFill="1" applyBorder="1" applyAlignment="1">
      <alignment vertical="center"/>
    </xf>
    <xf numFmtId="0" fontId="3" fillId="0" borderId="0" xfId="0" applyFont="1" applyAlignment="1">
      <alignment vertical="center"/>
    </xf>
    <xf numFmtId="0" fontId="2" fillId="0" borderId="12" xfId="0" applyFont="1" applyBorder="1" applyAlignment="1">
      <alignment vertical="center"/>
    </xf>
    <xf numFmtId="49" fontId="2" fillId="0" borderId="12" xfId="0" applyNumberFormat="1" applyFont="1" applyBorder="1" applyAlignment="1">
      <alignment vertical="center"/>
    </xf>
    <xf numFmtId="10" fontId="2" fillId="0" borderId="12" xfId="0" applyNumberFormat="1"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vertical="center" wrapText="1"/>
    </xf>
    <xf numFmtId="0" fontId="2" fillId="0" borderId="13" xfId="0" applyFont="1" applyFill="1" applyBorder="1" applyAlignment="1">
      <alignment vertical="center"/>
    </xf>
    <xf numFmtId="0" fontId="6" fillId="0" borderId="0" xfId="0" applyFont="1" applyAlignment="1">
      <alignment vertical="center"/>
    </xf>
    <xf numFmtId="0" fontId="2" fillId="0" borderId="12" xfId="0" applyFont="1" applyFill="1" applyBorder="1" applyAlignment="1">
      <alignment vertical="center"/>
    </xf>
    <xf numFmtId="0" fontId="2" fillId="0" borderId="0" xfId="0" applyFont="1" applyBorder="1" applyAlignment="1">
      <alignment vertical="center"/>
    </xf>
    <xf numFmtId="49" fontId="2" fillId="0" borderId="10" xfId="0" applyNumberFormat="1" applyFont="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49" fontId="2" fillId="0" borderId="11" xfId="0" applyNumberFormat="1"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1" fillId="0" borderId="12" xfId="0" applyFont="1" applyBorder="1" applyAlignment="1">
      <alignment vertical="center"/>
    </xf>
    <xf numFmtId="0" fontId="2" fillId="0" borderId="11" xfId="0" applyFont="1" applyBorder="1" applyAlignment="1">
      <alignment horizontal="left" vertical="center" wrapText="1"/>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ill="1" applyBorder="1" applyAlignment="1">
      <alignment horizontal="right"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0" fillId="0" borderId="0" xfId="0" applyNumberFormat="1" applyFill="1" applyAlignment="1">
      <alignment vertical="center"/>
    </xf>
    <xf numFmtId="0" fontId="0" fillId="0" borderId="11" xfId="0" applyFill="1" applyBorder="1" applyAlignment="1">
      <alignment vertical="center"/>
    </xf>
    <xf numFmtId="49" fontId="0" fillId="0" borderId="0" xfId="0" applyNumberFormat="1" applyFill="1" applyAlignment="1">
      <alignment vertical="center"/>
    </xf>
    <xf numFmtId="0" fontId="2" fillId="0" borderId="13" xfId="0" applyFont="1" applyFill="1" applyBorder="1" applyAlignment="1">
      <alignment horizontal="left" vertical="center"/>
    </xf>
    <xf numFmtId="49" fontId="2" fillId="0" borderId="12" xfId="0" applyNumberFormat="1" applyFont="1" applyFill="1" applyBorder="1" applyAlignment="1">
      <alignment vertical="center"/>
    </xf>
    <xf numFmtId="10" fontId="2" fillId="0" borderId="12" xfId="0" applyNumberFormat="1" applyFont="1" applyFill="1" applyBorder="1" applyAlignment="1">
      <alignment vertical="center"/>
    </xf>
    <xf numFmtId="0" fontId="2" fillId="0" borderId="11" xfId="0" applyFont="1" applyFill="1" applyBorder="1" applyAlignment="1">
      <alignment horizontal="left" vertical="center"/>
    </xf>
    <xf numFmtId="0" fontId="1" fillId="0" borderId="12" xfId="0" applyFont="1" applyFill="1" applyBorder="1" applyAlignment="1">
      <alignment vertical="center"/>
    </xf>
    <xf numFmtId="0" fontId="6" fillId="0" borderId="0" xfId="0" applyFont="1" applyFill="1" applyAlignment="1">
      <alignment vertical="center"/>
    </xf>
    <xf numFmtId="0" fontId="2" fillId="0" borderId="12" xfId="0" applyFont="1" applyFill="1" applyBorder="1" applyAlignment="1">
      <alignment vertical="center"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2" xfId="0" applyFont="1" applyFill="1" applyBorder="1" applyAlignment="1">
      <alignment horizontal="left" vertical="center" wrapText="1"/>
    </xf>
    <xf numFmtId="49" fontId="2" fillId="0" borderId="11" xfId="0" applyNumberFormat="1" applyFont="1" applyFill="1" applyBorder="1" applyAlignment="1">
      <alignment vertical="center"/>
    </xf>
    <xf numFmtId="0" fontId="0" fillId="0" borderId="12" xfId="0" applyFill="1" applyBorder="1" applyAlignment="1">
      <alignment vertical="center"/>
    </xf>
    <xf numFmtId="49" fontId="2" fillId="0" borderId="12" xfId="0" applyNumberFormat="1" applyFont="1" applyFill="1" applyBorder="1" applyAlignment="1">
      <alignment vertical="center" wrapText="1"/>
    </xf>
    <xf numFmtId="0" fontId="0" fillId="0" borderId="0" xfId="0" applyFont="1" applyFill="1" applyAlignment="1">
      <alignment vertical="center"/>
    </xf>
    <xf numFmtId="49" fontId="2" fillId="0" borderId="12" xfId="0" applyNumberFormat="1" applyFont="1" applyFill="1" applyBorder="1" applyAlignment="1">
      <alignment vertical="center"/>
    </xf>
    <xf numFmtId="49" fontId="2" fillId="0" borderId="12" xfId="0" applyNumberFormat="1" applyFont="1" applyFill="1" applyBorder="1" applyAlignment="1">
      <alignment vertical="center" wrapText="1"/>
    </xf>
    <xf numFmtId="0" fontId="1" fillId="0" borderId="12" xfId="0" applyFont="1" applyFill="1" applyBorder="1" applyAlignment="1">
      <alignment horizontal="left" vertical="center"/>
    </xf>
    <xf numFmtId="49" fontId="2" fillId="0" borderId="12"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2" fillId="0" borderId="12" xfId="0" applyNumberFormat="1" applyFont="1" applyFill="1" applyBorder="1" applyAlignment="1">
      <alignment horizontal="right" vertical="center"/>
    </xf>
    <xf numFmtId="0" fontId="2" fillId="0" borderId="13" xfId="0" applyFont="1" applyFill="1" applyBorder="1" applyAlignment="1" quotePrefix="1">
      <alignment vertical="center"/>
    </xf>
    <xf numFmtId="0" fontId="2" fillId="0" borderId="11" xfId="0" applyFont="1" applyFill="1" applyBorder="1" applyAlignment="1" quotePrefix="1">
      <alignment vertical="center"/>
    </xf>
    <xf numFmtId="0" fontId="1" fillId="0" borderId="11" xfId="0" applyFont="1" applyFill="1" applyBorder="1" applyAlignment="1">
      <alignment horizontal="lef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quotePrefix="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2" fillId="0" borderId="12" xfId="0" applyFont="1" applyFill="1" applyBorder="1" applyAlignment="1">
      <alignment horizontal="left" vertical="center"/>
    </xf>
    <xf numFmtId="0" fontId="0" fillId="0" borderId="0" xfId="0" applyFont="1" applyFill="1" applyAlignment="1">
      <alignment vertical="center"/>
    </xf>
    <xf numFmtId="0" fontId="2" fillId="0" borderId="10" xfId="0" applyFont="1" applyFill="1" applyBorder="1" applyAlignment="1">
      <alignment horizontal="left" vertical="center"/>
    </xf>
    <xf numFmtId="0" fontId="1" fillId="0" borderId="13" xfId="0" applyFont="1" applyFill="1" applyBorder="1" applyAlignment="1">
      <alignment horizontal="left" vertical="center"/>
    </xf>
    <xf numFmtId="49" fontId="2" fillId="0" borderId="12" xfId="0" applyNumberFormat="1" applyFont="1" applyFill="1" applyBorder="1" applyAlignment="1">
      <alignment vertical="center"/>
    </xf>
    <xf numFmtId="0" fontId="1" fillId="0" borderId="13" xfId="0" applyFont="1" applyFill="1" applyBorder="1" applyAlignment="1">
      <alignment horizontal="left" vertical="center"/>
    </xf>
    <xf numFmtId="49" fontId="2" fillId="0" borderId="12" xfId="0" applyNumberFormat="1" applyFont="1" applyFill="1" applyBorder="1" applyAlignment="1">
      <alignment vertical="center" wrapText="1"/>
    </xf>
    <xf numFmtId="0" fontId="2" fillId="0" borderId="12" xfId="0" applyFont="1" applyFill="1" applyBorder="1" applyAlignment="1">
      <alignment vertical="center"/>
    </xf>
    <xf numFmtId="49" fontId="2" fillId="0" borderId="12" xfId="0" applyNumberFormat="1" applyFont="1" applyFill="1" applyBorder="1" applyAlignment="1">
      <alignment vertical="center"/>
    </xf>
    <xf numFmtId="0" fontId="2" fillId="0" borderId="12" xfId="0" applyFont="1" applyBorder="1" applyAlignment="1">
      <alignment/>
    </xf>
    <xf numFmtId="10" fontId="2" fillId="0" borderId="14" xfId="0" applyNumberFormat="1"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xf>
    <xf numFmtId="49" fontId="2" fillId="0" borderId="12" xfId="0" applyNumberFormat="1" applyFont="1" applyFill="1" applyBorder="1" applyAlignment="1">
      <alignment vertical="center"/>
    </xf>
    <xf numFmtId="0" fontId="2" fillId="0" borderId="13" xfId="0" applyFont="1" applyFill="1" applyBorder="1" applyAlignment="1">
      <alignment horizontal="left" vertical="center"/>
    </xf>
    <xf numFmtId="0" fontId="2" fillId="0" borderId="10" xfId="0" applyFont="1" applyFill="1" applyBorder="1" applyAlignment="1">
      <alignment/>
    </xf>
    <xf numFmtId="0" fontId="2" fillId="0" borderId="11" xfId="0" applyFont="1" applyFill="1" applyBorder="1" applyAlignment="1">
      <alignment/>
    </xf>
    <xf numFmtId="49" fontId="2" fillId="0" borderId="12" xfId="0" applyNumberFormat="1" applyFont="1" applyFill="1" applyBorder="1" applyAlignment="1">
      <alignment vertical="center" wrapText="1"/>
    </xf>
    <xf numFmtId="0" fontId="2" fillId="0" borderId="10" xfId="0" applyFont="1" applyFill="1" applyBorder="1" applyAlignment="1">
      <alignment vertical="center" wrapText="1"/>
    </xf>
    <xf numFmtId="0" fontId="43" fillId="0" borderId="12" xfId="0" applyFont="1" applyBorder="1" applyAlignment="1">
      <alignment horizontal="left" vertical="center" wrapText="1"/>
    </xf>
    <xf numFmtId="0" fontId="2" fillId="0" borderId="12" xfId="0" applyFont="1" applyFill="1" applyBorder="1" applyAlignment="1">
      <alignment vertical="center"/>
    </xf>
    <xf numFmtId="0" fontId="44" fillId="0" borderId="0" xfId="0" applyFont="1" applyFill="1" applyAlignment="1">
      <alignment vertical="center"/>
    </xf>
    <xf numFmtId="0" fontId="2" fillId="0" borderId="10" xfId="0" applyFont="1" applyFill="1" applyBorder="1" applyAlignment="1">
      <alignment vertical="center"/>
    </xf>
    <xf numFmtId="49" fontId="2" fillId="0" borderId="12" xfId="0" applyNumberFormat="1"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10" fontId="2" fillId="0" borderId="12" xfId="0" applyNumberFormat="1" applyFont="1" applyFill="1" applyBorder="1" applyAlignment="1">
      <alignment vertical="center"/>
    </xf>
    <xf numFmtId="0" fontId="0" fillId="0" borderId="0" xfId="0" applyFont="1" applyFill="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3" fillId="0" borderId="0" xfId="0" applyFont="1" applyFill="1" applyAlignment="1">
      <alignment vertical="center"/>
    </xf>
    <xf numFmtId="0" fontId="0" fillId="0" borderId="10" xfId="0" applyFont="1" applyFill="1" applyBorder="1" applyAlignment="1">
      <alignment horizontal="right" vertical="center"/>
    </xf>
    <xf numFmtId="49" fontId="2"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0" fontId="0" fillId="0" borderId="11" xfId="0" applyFont="1" applyFill="1" applyBorder="1" applyAlignment="1">
      <alignment vertical="center"/>
    </xf>
    <xf numFmtId="49" fontId="2"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0" fontId="2" fillId="0" borderId="10" xfId="0" applyFont="1" applyFill="1" applyBorder="1" applyAlignment="1">
      <alignment/>
    </xf>
    <xf numFmtId="0" fontId="2" fillId="0" borderId="10" xfId="0" applyFont="1" applyFill="1" applyBorder="1" applyAlignment="1">
      <alignment vertical="center"/>
    </xf>
    <xf numFmtId="0" fontId="2" fillId="0" borderId="11" xfId="0" applyFont="1" applyFill="1" applyBorder="1" applyAlignment="1">
      <alignment/>
    </xf>
    <xf numFmtId="0" fontId="2" fillId="0" borderId="13" xfId="0" applyFont="1" applyFill="1" applyBorder="1" applyAlignment="1" quotePrefix="1">
      <alignment vertical="center"/>
    </xf>
    <xf numFmtId="0" fontId="45" fillId="0" borderId="12" xfId="0" applyFont="1" applyBorder="1" applyAlignment="1">
      <alignment horizontal="lef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left" vertical="center"/>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2" fillId="0" borderId="10" xfId="0" applyFont="1" applyFill="1" applyBorder="1" applyAlignment="1" quotePrefix="1">
      <alignment vertical="center"/>
    </xf>
    <xf numFmtId="0" fontId="2" fillId="0" borderId="11" xfId="0" applyFont="1" applyFill="1" applyBorder="1" applyAlignment="1" quotePrefix="1">
      <alignment vertical="center"/>
    </xf>
    <xf numFmtId="0" fontId="1" fillId="0" borderId="1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49" fontId="2" fillId="0" borderId="12" xfId="0" applyNumberFormat="1" applyFont="1" applyFill="1" applyBorder="1" applyAlignment="1">
      <alignment vertical="center" wrapText="1"/>
    </xf>
    <xf numFmtId="10" fontId="2" fillId="0" borderId="14" xfId="0" applyNumberFormat="1" applyFont="1" applyFill="1" applyBorder="1" applyAlignment="1">
      <alignment vertical="center"/>
    </xf>
    <xf numFmtId="0" fontId="1" fillId="0" borderId="10" xfId="0" applyFont="1" applyFill="1" applyBorder="1" applyAlignment="1">
      <alignment vertical="center"/>
    </xf>
    <xf numFmtId="0" fontId="2" fillId="0" borderId="13" xfId="0" applyFont="1" applyFill="1" applyBorder="1" applyAlignment="1">
      <alignment/>
    </xf>
    <xf numFmtId="0" fontId="45" fillId="0" borderId="10" xfId="0" applyFont="1" applyBorder="1" applyAlignment="1">
      <alignment horizontal="left" vertical="center" wrapText="1"/>
    </xf>
    <xf numFmtId="0" fontId="2" fillId="0" borderId="13" xfId="0" applyFont="1" applyFill="1" applyBorder="1" applyAlignment="1">
      <alignment vertical="center" wrapText="1"/>
    </xf>
    <xf numFmtId="0" fontId="0" fillId="0" borderId="0" xfId="0" applyFont="1" applyFill="1" applyAlignment="1">
      <alignment vertical="center"/>
    </xf>
    <xf numFmtId="0" fontId="2" fillId="0" borderId="12" xfId="0" applyFont="1" applyFill="1" applyBorder="1" applyAlignment="1">
      <alignment vertical="center"/>
    </xf>
    <xf numFmtId="0" fontId="0" fillId="0" borderId="0" xfId="0" applyFont="1" applyFill="1" applyAlignment="1">
      <alignment vertical="center"/>
    </xf>
    <xf numFmtId="49" fontId="2"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0" fontId="2" fillId="0" borderId="13" xfId="0" applyFont="1" applyFill="1" applyBorder="1" applyAlignment="1">
      <alignment vertical="center"/>
    </xf>
    <xf numFmtId="0" fontId="45" fillId="0" borderId="10" xfId="0" applyFont="1" applyBorder="1" applyAlignment="1">
      <alignment horizontal="left" vertical="center" wrapText="1"/>
    </xf>
    <xf numFmtId="0" fontId="1" fillId="0" borderId="13" xfId="0" applyFont="1" applyFill="1" applyBorder="1" applyAlignment="1">
      <alignment horizontal="left" vertical="center"/>
    </xf>
    <xf numFmtId="0" fontId="2" fillId="0" borderId="12" xfId="0" applyFont="1" applyFill="1" applyBorder="1" applyAlignment="1">
      <alignment vertical="center"/>
    </xf>
    <xf numFmtId="10" fontId="2" fillId="0" borderId="0" xfId="0" applyNumberFormat="1" applyFont="1" applyFill="1" applyBorder="1" applyAlignment="1">
      <alignment vertical="center"/>
    </xf>
    <xf numFmtId="49" fontId="2" fillId="0" borderId="12" xfId="0" applyNumberFormat="1" applyFont="1" applyFill="1" applyBorder="1" applyAlignment="1">
      <alignment vertical="center" wrapText="1"/>
    </xf>
    <xf numFmtId="0" fontId="2" fillId="0" borderId="12" xfId="0" applyFont="1" applyFill="1" applyBorder="1" applyAlignment="1" quotePrefix="1">
      <alignment vertical="center"/>
    </xf>
    <xf numFmtId="0" fontId="2" fillId="0" borderId="10" xfId="0" applyFont="1" applyFill="1" applyBorder="1" applyAlignment="1">
      <alignment vertical="center" wrapText="1"/>
    </xf>
    <xf numFmtId="49" fontId="2" fillId="0" borderId="12" xfId="0" applyNumberFormat="1" applyFont="1" applyFill="1" applyBorder="1" applyAlignment="1">
      <alignment vertical="center"/>
    </xf>
    <xf numFmtId="0" fontId="45" fillId="0" borderId="10" xfId="0" applyFont="1" applyFill="1" applyBorder="1" applyAlignment="1">
      <alignment horizontal="left" vertical="center" wrapText="1"/>
    </xf>
    <xf numFmtId="49" fontId="2" fillId="0" borderId="12" xfId="0" applyNumberFormat="1" applyFont="1" applyFill="1" applyBorder="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0" fontId="45" fillId="0" borderId="10" xfId="0" applyFont="1" applyFill="1" applyBorder="1" applyAlignment="1">
      <alignment horizontal="left" vertical="center" wrapText="1"/>
    </xf>
    <xf numFmtId="0" fontId="2" fillId="0" borderId="10" xfId="0" applyFont="1" applyFill="1" applyBorder="1" applyAlignment="1">
      <alignment/>
    </xf>
    <xf numFmtId="0" fontId="2" fillId="0" borderId="10" xfId="0" applyFont="1" applyFill="1" applyBorder="1" applyAlignment="1" quotePrefix="1">
      <alignment vertical="center"/>
    </xf>
    <xf numFmtId="0" fontId="2" fillId="0" borderId="11" xfId="0" applyFont="1" applyFill="1" applyBorder="1" applyAlignment="1">
      <alignment vertical="center"/>
    </xf>
    <xf numFmtId="0" fontId="0" fillId="0" borderId="0" xfId="0" applyAlignment="1">
      <alignment horizontal="left" vertical="center"/>
    </xf>
    <xf numFmtId="0" fontId="0" fillId="0" borderId="0" xfId="0" applyNumberFormat="1" applyAlignment="1">
      <alignment vertical="center"/>
    </xf>
    <xf numFmtId="49" fontId="2" fillId="0" borderId="12" xfId="0" applyNumberFormat="1"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xf>
    <xf numFmtId="0" fontId="45" fillId="0" borderId="11"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0" fillId="0" borderId="13" xfId="0" applyFont="1" applyFill="1" applyBorder="1" applyAlignment="1">
      <alignment vertical="center"/>
    </xf>
    <xf numFmtId="49" fontId="2" fillId="0" borderId="12" xfId="0" applyNumberFormat="1" applyFont="1" applyFill="1" applyBorder="1" applyAlignment="1">
      <alignment vertical="center" wrapText="1"/>
    </xf>
    <xf numFmtId="0" fontId="0" fillId="0" borderId="0" xfId="0" applyFont="1" applyFill="1" applyAlignment="1">
      <alignment vertical="center"/>
    </xf>
    <xf numFmtId="0" fontId="43" fillId="0" borderId="12" xfId="0" applyFont="1" applyBorder="1" applyAlignment="1">
      <alignment horizontal="left" vertical="center" wrapText="1"/>
    </xf>
    <xf numFmtId="0" fontId="46" fillId="0" borderId="12" xfId="0" applyFont="1" applyBorder="1" applyAlignment="1">
      <alignment horizontal="left" vertical="center" wrapText="1"/>
    </xf>
    <xf numFmtId="49" fontId="2" fillId="0" borderId="12" xfId="0" applyNumberFormat="1"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vertical="center"/>
    </xf>
    <xf numFmtId="0" fontId="0" fillId="0" borderId="0" xfId="0" applyFont="1" applyFill="1" applyAlignment="1">
      <alignment vertical="center"/>
    </xf>
    <xf numFmtId="10" fontId="44" fillId="0" borderId="0" xfId="0" applyNumberFormat="1" applyFont="1" applyFill="1" applyAlignment="1">
      <alignmen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0" xfId="0" applyFont="1" applyFill="1" applyBorder="1" applyAlignment="1" quotePrefix="1">
      <alignment vertical="center"/>
    </xf>
    <xf numFmtId="0" fontId="2" fillId="0" borderId="13" xfId="0" applyFont="1" applyFill="1" applyBorder="1" applyAlignment="1" quotePrefix="1">
      <alignment vertical="center"/>
    </xf>
    <xf numFmtId="0" fontId="2" fillId="0" borderId="11" xfId="0" applyFont="1" applyFill="1" applyBorder="1" applyAlignment="1" quotePrefix="1">
      <alignment vertical="center"/>
    </xf>
    <xf numFmtId="0" fontId="0" fillId="0" borderId="12" xfId="0"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left" vertical="center"/>
    </xf>
    <xf numFmtId="0" fontId="3" fillId="0" borderId="0" xfId="0" applyFont="1" applyAlignment="1">
      <alignment horizontal="center" vertical="center"/>
    </xf>
    <xf numFmtId="0" fontId="2" fillId="0" borderId="10" xfId="0" applyFont="1" applyFill="1" applyBorder="1" applyAlignment="1" quotePrefix="1">
      <alignment horizontal="left" vertical="center"/>
    </xf>
    <xf numFmtId="0" fontId="2" fillId="0" borderId="13" xfId="0" applyFont="1" applyFill="1" applyBorder="1" applyAlignment="1" quotePrefix="1">
      <alignment horizontal="left" vertical="center"/>
    </xf>
    <xf numFmtId="0" fontId="2" fillId="0" borderId="11" xfId="0" applyFont="1" applyFill="1" applyBorder="1" applyAlignment="1" quotePrefix="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0" fillId="0" borderId="12" xfId="0"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3" fillId="0" borderId="0" xfId="0" applyFont="1" applyFill="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3"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quotePrefix="1">
      <alignment horizontal="left" vertical="center"/>
    </xf>
    <xf numFmtId="49" fontId="2" fillId="0" borderId="10" xfId="0" applyNumberFormat="1" applyFont="1" applyFill="1" applyBorder="1" applyAlignment="1">
      <alignment horizontal="center" vertical="center"/>
    </xf>
    <xf numFmtId="0" fontId="1" fillId="0" borderId="13" xfId="0" applyFont="1"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3" xfId="0" applyFont="1" applyFill="1" applyBorder="1" applyAlignment="1">
      <alignment horizontal="left" vertical="center"/>
    </xf>
    <xf numFmtId="0" fontId="3"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90550"/>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1419225</xdr:colOff>
      <xdr:row>3</xdr:row>
      <xdr:rowOff>171450</xdr:rowOff>
    </xdr:to>
    <xdr:sp>
      <xdr:nvSpPr>
        <xdr:cNvPr id="1" name="Line 1"/>
        <xdr:cNvSpPr>
          <a:spLocks/>
        </xdr:cNvSpPr>
      </xdr:nvSpPr>
      <xdr:spPr>
        <a:xfrm>
          <a:off x="38100" y="542925"/>
          <a:ext cx="1381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1438275</xdr:colOff>
      <xdr:row>3</xdr:row>
      <xdr:rowOff>171450</xdr:rowOff>
    </xdr:to>
    <xdr:sp>
      <xdr:nvSpPr>
        <xdr:cNvPr id="1" name="Line 1"/>
        <xdr:cNvSpPr>
          <a:spLocks/>
        </xdr:cNvSpPr>
      </xdr:nvSpPr>
      <xdr:spPr>
        <a:xfrm>
          <a:off x="38100" y="542925"/>
          <a:ext cx="1400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1438275</xdr:colOff>
      <xdr:row>3</xdr:row>
      <xdr:rowOff>171450</xdr:rowOff>
    </xdr:to>
    <xdr:sp>
      <xdr:nvSpPr>
        <xdr:cNvPr id="1" name="Line 1"/>
        <xdr:cNvSpPr>
          <a:spLocks/>
        </xdr:cNvSpPr>
      </xdr:nvSpPr>
      <xdr:spPr>
        <a:xfrm>
          <a:off x="38100" y="542925"/>
          <a:ext cx="1400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1438275</xdr:colOff>
      <xdr:row>3</xdr:row>
      <xdr:rowOff>171450</xdr:rowOff>
    </xdr:to>
    <xdr:sp>
      <xdr:nvSpPr>
        <xdr:cNvPr id="1" name="Line 1"/>
        <xdr:cNvSpPr>
          <a:spLocks/>
        </xdr:cNvSpPr>
      </xdr:nvSpPr>
      <xdr:spPr>
        <a:xfrm>
          <a:off x="38100" y="542925"/>
          <a:ext cx="1400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1438275</xdr:colOff>
      <xdr:row>3</xdr:row>
      <xdr:rowOff>171450</xdr:rowOff>
    </xdr:to>
    <xdr:sp>
      <xdr:nvSpPr>
        <xdr:cNvPr id="1" name="Line 1"/>
        <xdr:cNvSpPr>
          <a:spLocks/>
        </xdr:cNvSpPr>
      </xdr:nvSpPr>
      <xdr:spPr>
        <a:xfrm>
          <a:off x="38100" y="542925"/>
          <a:ext cx="1400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42925"/>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9525</xdr:rowOff>
    </xdr:to>
    <xdr:sp>
      <xdr:nvSpPr>
        <xdr:cNvPr id="1" name="Line 1"/>
        <xdr:cNvSpPr>
          <a:spLocks/>
        </xdr:cNvSpPr>
      </xdr:nvSpPr>
      <xdr:spPr>
        <a:xfrm>
          <a:off x="28575" y="542925"/>
          <a:ext cx="1752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9525</xdr:rowOff>
    </xdr:to>
    <xdr:sp>
      <xdr:nvSpPr>
        <xdr:cNvPr id="1" name="Line 1"/>
        <xdr:cNvSpPr>
          <a:spLocks/>
        </xdr:cNvSpPr>
      </xdr:nvSpPr>
      <xdr:spPr>
        <a:xfrm>
          <a:off x="28575" y="542925"/>
          <a:ext cx="1752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752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9716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9716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42925"/>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9716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542925"/>
          <a:ext cx="19716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42925"/>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42925"/>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1162050</xdr:colOff>
      <xdr:row>3</xdr:row>
      <xdr:rowOff>171450</xdr:rowOff>
    </xdr:to>
    <xdr:sp>
      <xdr:nvSpPr>
        <xdr:cNvPr id="1" name="Line 1"/>
        <xdr:cNvSpPr>
          <a:spLocks/>
        </xdr:cNvSpPr>
      </xdr:nvSpPr>
      <xdr:spPr>
        <a:xfrm>
          <a:off x="38100" y="542925"/>
          <a:ext cx="11239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1238250</xdr:colOff>
      <xdr:row>3</xdr:row>
      <xdr:rowOff>171450</xdr:rowOff>
    </xdr:to>
    <xdr:sp>
      <xdr:nvSpPr>
        <xdr:cNvPr id="1" name="Line 1"/>
        <xdr:cNvSpPr>
          <a:spLocks/>
        </xdr:cNvSpPr>
      </xdr:nvSpPr>
      <xdr:spPr>
        <a:xfrm>
          <a:off x="38100" y="542925"/>
          <a:ext cx="12001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1238250</xdr:colOff>
      <xdr:row>3</xdr:row>
      <xdr:rowOff>171450</xdr:rowOff>
    </xdr:to>
    <xdr:sp>
      <xdr:nvSpPr>
        <xdr:cNvPr id="1" name="Line 1"/>
        <xdr:cNvSpPr>
          <a:spLocks/>
        </xdr:cNvSpPr>
      </xdr:nvSpPr>
      <xdr:spPr>
        <a:xfrm>
          <a:off x="38100" y="542925"/>
          <a:ext cx="12001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0</xdr:col>
      <xdr:colOff>1238250</xdr:colOff>
      <xdr:row>3</xdr:row>
      <xdr:rowOff>171450</xdr:rowOff>
    </xdr:to>
    <xdr:sp>
      <xdr:nvSpPr>
        <xdr:cNvPr id="1" name="Line 1"/>
        <xdr:cNvSpPr>
          <a:spLocks/>
        </xdr:cNvSpPr>
      </xdr:nvSpPr>
      <xdr:spPr>
        <a:xfrm>
          <a:off x="38100" y="542925"/>
          <a:ext cx="12001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95"/>
  <sheetViews>
    <sheetView zoomScalePageLayoutView="0" workbookViewId="0" topLeftCell="A1">
      <selection activeCell="J81" sqref="J81"/>
    </sheetView>
  </sheetViews>
  <sheetFormatPr defaultColWidth="9.00390625" defaultRowHeight="14.25"/>
  <cols>
    <col min="1" max="1" width="15.25390625" style="0" customWidth="1"/>
    <col min="2" max="2" width="4.25390625" style="0" customWidth="1"/>
    <col min="3" max="3" width="5.00390625" style="0" customWidth="1"/>
    <col min="4" max="4" width="8.125" style="0" customWidth="1"/>
    <col min="6" max="6" width="8.00390625" style="0" customWidth="1"/>
    <col min="7" max="7" width="8.375" style="0" customWidth="1"/>
    <col min="8" max="8" width="8.25390625" style="0" customWidth="1"/>
    <col min="9" max="10" width="8.875" style="0" customWidth="1"/>
    <col min="11" max="11" width="7.875" style="0" customWidth="1"/>
    <col min="12" max="12" width="4.625" style="0" customWidth="1"/>
    <col min="13" max="13" width="5.25390625" style="0" customWidth="1"/>
    <col min="14" max="14" width="4.50390625" style="0" customWidth="1"/>
    <col min="15" max="15" width="4.375" style="0" customWidth="1"/>
    <col min="16" max="16" width="6.125" style="0" customWidth="1"/>
  </cols>
  <sheetData>
    <row r="1" ht="27">
      <c r="C1" s="6" t="s">
        <v>5</v>
      </c>
    </row>
    <row r="2" ht="18" customHeight="1">
      <c r="C2" s="6"/>
    </row>
    <row r="3" spans="1:14" ht="14.25">
      <c r="A3" s="3" t="s">
        <v>1</v>
      </c>
      <c r="B3" s="200" t="s">
        <v>4</v>
      </c>
      <c r="C3" s="200" t="s">
        <v>2</v>
      </c>
      <c r="D3" s="196" t="s">
        <v>7</v>
      </c>
      <c r="E3" s="196" t="s">
        <v>9</v>
      </c>
      <c r="F3" s="198" t="s">
        <v>10</v>
      </c>
      <c r="G3" s="196" t="s">
        <v>43</v>
      </c>
      <c r="H3" s="196" t="s">
        <v>52</v>
      </c>
      <c r="I3" s="195" t="s">
        <v>8</v>
      </c>
      <c r="J3" s="2"/>
      <c r="K3" s="2"/>
      <c r="M3" s="2"/>
      <c r="N3" s="2"/>
    </row>
    <row r="4" spans="1:14" ht="14.25">
      <c r="A4" s="4" t="s">
        <v>0</v>
      </c>
      <c r="B4" s="201"/>
      <c r="C4" s="201"/>
      <c r="D4" s="197"/>
      <c r="E4" s="197"/>
      <c r="F4" s="199"/>
      <c r="G4" s="197"/>
      <c r="H4" s="197"/>
      <c r="I4" s="195"/>
      <c r="J4" s="1"/>
      <c r="K4" s="1"/>
      <c r="L4" s="1"/>
      <c r="M4" s="1"/>
      <c r="N4" s="1"/>
    </row>
    <row r="5" spans="1:9" ht="14.25">
      <c r="A5" s="186" t="s">
        <v>15</v>
      </c>
      <c r="B5" s="8" t="s">
        <v>3</v>
      </c>
      <c r="C5" s="5">
        <v>154</v>
      </c>
      <c r="D5" s="7">
        <v>12</v>
      </c>
      <c r="E5" s="7">
        <v>18</v>
      </c>
      <c r="F5" s="7">
        <v>16</v>
      </c>
      <c r="G5" s="7">
        <v>7</v>
      </c>
      <c r="H5" s="7">
        <v>8</v>
      </c>
      <c r="I5" s="9">
        <f>(D5+E5+F5+G5+H5)/C5</f>
        <v>0.3961038961038961</v>
      </c>
    </row>
    <row r="6" spans="1:9" ht="14.25">
      <c r="A6" s="187"/>
      <c r="B6" s="8" t="s">
        <v>12</v>
      </c>
      <c r="C6" s="5">
        <v>129</v>
      </c>
      <c r="D6" s="7"/>
      <c r="E6" s="7"/>
      <c r="F6" s="7">
        <v>37</v>
      </c>
      <c r="G6" s="7">
        <v>6</v>
      </c>
      <c r="H6" s="7">
        <v>5</v>
      </c>
      <c r="I6" s="9">
        <f aca="true" t="shared" si="0" ref="I6:I69">(D6+E6+F6+G6+H6)/C6</f>
        <v>0.37209302325581395</v>
      </c>
    </row>
    <row r="7" spans="1:9" ht="14.25">
      <c r="A7" s="188"/>
      <c r="B7" s="8" t="s">
        <v>44</v>
      </c>
      <c r="C7" s="5">
        <v>171</v>
      </c>
      <c r="D7" s="7"/>
      <c r="E7" s="7"/>
      <c r="F7" s="7"/>
      <c r="G7" s="7">
        <v>23</v>
      </c>
      <c r="H7" s="7">
        <v>27</v>
      </c>
      <c r="I7" s="9">
        <f t="shared" si="0"/>
        <v>0.29239766081871343</v>
      </c>
    </row>
    <row r="8" spans="1:9" ht="14.25">
      <c r="A8" s="186" t="s">
        <v>16</v>
      </c>
      <c r="B8" s="8" t="s">
        <v>3</v>
      </c>
      <c r="C8" s="5">
        <v>185</v>
      </c>
      <c r="D8" s="7">
        <v>21</v>
      </c>
      <c r="E8" s="7">
        <v>17</v>
      </c>
      <c r="F8" s="7">
        <v>17</v>
      </c>
      <c r="G8" s="7">
        <v>11</v>
      </c>
      <c r="H8" s="7">
        <v>10</v>
      </c>
      <c r="I8" s="9">
        <f t="shared" si="0"/>
        <v>0.41081081081081083</v>
      </c>
    </row>
    <row r="9" spans="1:9" ht="14.25">
      <c r="A9" s="187"/>
      <c r="B9" s="8" t="s">
        <v>12</v>
      </c>
      <c r="C9" s="5">
        <v>147</v>
      </c>
      <c r="D9" s="7"/>
      <c r="E9" s="7"/>
      <c r="F9" s="7">
        <v>43</v>
      </c>
      <c r="G9" s="7">
        <v>8</v>
      </c>
      <c r="H9" s="7">
        <v>0</v>
      </c>
      <c r="I9" s="9">
        <f t="shared" si="0"/>
        <v>0.3469387755102041</v>
      </c>
    </row>
    <row r="10" spans="1:9" ht="14.25">
      <c r="A10" s="188"/>
      <c r="B10" s="8" t="s">
        <v>44</v>
      </c>
      <c r="C10" s="5">
        <v>159</v>
      </c>
      <c r="D10" s="7"/>
      <c r="E10" s="7"/>
      <c r="F10" s="7"/>
      <c r="G10" s="7">
        <v>32</v>
      </c>
      <c r="H10" s="7">
        <v>23</v>
      </c>
      <c r="I10" s="9">
        <f t="shared" si="0"/>
        <v>0.34591194968553457</v>
      </c>
    </row>
    <row r="11" spans="1:9" ht="14.25">
      <c r="A11" s="186" t="s">
        <v>17</v>
      </c>
      <c r="B11" s="8" t="s">
        <v>3</v>
      </c>
      <c r="C11" s="5">
        <v>96</v>
      </c>
      <c r="D11" s="7">
        <v>13</v>
      </c>
      <c r="E11" s="7">
        <v>11</v>
      </c>
      <c r="F11" s="7">
        <v>10</v>
      </c>
      <c r="G11" s="7">
        <v>4</v>
      </c>
      <c r="H11" s="7">
        <v>3</v>
      </c>
      <c r="I11" s="9">
        <f t="shared" si="0"/>
        <v>0.4270833333333333</v>
      </c>
    </row>
    <row r="12" spans="1:9" ht="14.25">
      <c r="A12" s="187"/>
      <c r="B12" s="8" t="s">
        <v>11</v>
      </c>
      <c r="C12" s="5">
        <v>151</v>
      </c>
      <c r="D12" s="7"/>
      <c r="E12" s="7"/>
      <c r="F12" s="7">
        <v>56</v>
      </c>
      <c r="G12" s="7">
        <v>10</v>
      </c>
      <c r="H12" s="7">
        <v>4</v>
      </c>
      <c r="I12" s="9">
        <f t="shared" si="0"/>
        <v>0.46357615894039733</v>
      </c>
    </row>
    <row r="13" spans="1:9" ht="14.25">
      <c r="A13" s="188"/>
      <c r="B13" s="8" t="s">
        <v>44</v>
      </c>
      <c r="C13" s="5">
        <v>161</v>
      </c>
      <c r="D13" s="7"/>
      <c r="E13" s="7"/>
      <c r="F13" s="7"/>
      <c r="G13" s="7">
        <v>37</v>
      </c>
      <c r="H13" s="7">
        <v>11</v>
      </c>
      <c r="I13" s="9">
        <f t="shared" si="0"/>
        <v>0.2981366459627329</v>
      </c>
    </row>
    <row r="14" spans="1:9" ht="14.25">
      <c r="A14" s="186" t="s">
        <v>18</v>
      </c>
      <c r="B14" s="8" t="s">
        <v>3</v>
      </c>
      <c r="C14" s="5">
        <v>242</v>
      </c>
      <c r="D14" s="7">
        <v>43</v>
      </c>
      <c r="E14" s="7">
        <v>63</v>
      </c>
      <c r="F14" s="7">
        <v>38</v>
      </c>
      <c r="G14" s="7">
        <v>13</v>
      </c>
      <c r="H14" s="7">
        <v>2</v>
      </c>
      <c r="I14" s="9">
        <f t="shared" si="0"/>
        <v>0.6570247933884298</v>
      </c>
    </row>
    <row r="15" spans="1:9" ht="14.25">
      <c r="A15" s="187"/>
      <c r="B15" s="8" t="s">
        <v>12</v>
      </c>
      <c r="C15" s="7">
        <v>258</v>
      </c>
      <c r="D15" s="7"/>
      <c r="E15" s="7"/>
      <c r="F15" s="7">
        <v>139</v>
      </c>
      <c r="G15" s="7">
        <v>17</v>
      </c>
      <c r="H15" s="7">
        <v>14</v>
      </c>
      <c r="I15" s="9">
        <f t="shared" si="0"/>
        <v>0.6589147286821705</v>
      </c>
    </row>
    <row r="16" spans="1:9" ht="14.25">
      <c r="A16" s="188"/>
      <c r="B16" s="8" t="s">
        <v>44</v>
      </c>
      <c r="C16" s="7">
        <v>288</v>
      </c>
      <c r="D16" s="7"/>
      <c r="E16" s="7"/>
      <c r="F16" s="7"/>
      <c r="G16" s="7">
        <v>140</v>
      </c>
      <c r="H16" s="7">
        <v>54</v>
      </c>
      <c r="I16" s="9">
        <f t="shared" si="0"/>
        <v>0.6736111111111112</v>
      </c>
    </row>
    <row r="17" spans="1:9" ht="14.25">
      <c r="A17" s="186" t="s">
        <v>19</v>
      </c>
      <c r="B17" s="8" t="s">
        <v>3</v>
      </c>
      <c r="C17" s="5">
        <v>101</v>
      </c>
      <c r="D17" s="7">
        <v>17</v>
      </c>
      <c r="E17" s="7">
        <v>29</v>
      </c>
      <c r="F17" s="7">
        <v>10</v>
      </c>
      <c r="G17" s="7">
        <v>4</v>
      </c>
      <c r="H17" s="7">
        <v>2</v>
      </c>
      <c r="I17" s="9">
        <f t="shared" si="0"/>
        <v>0.6138613861386139</v>
      </c>
    </row>
    <row r="18" spans="1:9" ht="14.25">
      <c r="A18" s="187"/>
      <c r="B18" s="8" t="s">
        <v>11</v>
      </c>
      <c r="C18" s="7">
        <v>91</v>
      </c>
      <c r="D18" s="7"/>
      <c r="E18" s="7"/>
      <c r="F18" s="7">
        <v>51</v>
      </c>
      <c r="G18" s="7">
        <v>6</v>
      </c>
      <c r="H18" s="7">
        <v>4</v>
      </c>
      <c r="I18" s="9">
        <f t="shared" si="0"/>
        <v>0.6703296703296703</v>
      </c>
    </row>
    <row r="19" spans="1:9" ht="14.25">
      <c r="A19" s="188"/>
      <c r="B19" s="8" t="s">
        <v>44</v>
      </c>
      <c r="C19" s="7">
        <v>110</v>
      </c>
      <c r="D19" s="7"/>
      <c r="E19" s="7"/>
      <c r="F19" s="7"/>
      <c r="G19" s="7">
        <v>51</v>
      </c>
      <c r="H19" s="7">
        <v>19</v>
      </c>
      <c r="I19" s="9">
        <f t="shared" si="0"/>
        <v>0.6363636363636364</v>
      </c>
    </row>
    <row r="20" spans="1:9" ht="14.25">
      <c r="A20" s="186" t="s">
        <v>20</v>
      </c>
      <c r="B20" s="8" t="s">
        <v>3</v>
      </c>
      <c r="C20" s="5">
        <v>271</v>
      </c>
      <c r="D20" s="7">
        <v>24</v>
      </c>
      <c r="E20" s="7">
        <v>40</v>
      </c>
      <c r="F20" s="7">
        <v>25</v>
      </c>
      <c r="G20" s="7">
        <v>11</v>
      </c>
      <c r="H20" s="7">
        <v>20</v>
      </c>
      <c r="I20" s="9">
        <f t="shared" si="0"/>
        <v>0.44280442804428044</v>
      </c>
    </row>
    <row r="21" spans="1:9" ht="14.25">
      <c r="A21" s="187"/>
      <c r="B21" s="8" t="s">
        <v>11</v>
      </c>
      <c r="C21" s="5">
        <v>251</v>
      </c>
      <c r="D21" s="7"/>
      <c r="E21" s="7"/>
      <c r="F21" s="7">
        <v>82</v>
      </c>
      <c r="G21" s="7">
        <v>17</v>
      </c>
      <c r="H21" s="7">
        <v>7</v>
      </c>
      <c r="I21" s="9">
        <f t="shared" si="0"/>
        <v>0.42231075697211157</v>
      </c>
    </row>
    <row r="22" spans="1:9" ht="14.25">
      <c r="A22" s="188"/>
      <c r="B22" s="8" t="s">
        <v>44</v>
      </c>
      <c r="C22" s="5">
        <v>219</v>
      </c>
      <c r="D22" s="7"/>
      <c r="E22" s="7"/>
      <c r="F22" s="7"/>
      <c r="G22" s="7">
        <v>47</v>
      </c>
      <c r="H22" s="7">
        <v>27</v>
      </c>
      <c r="I22" s="9">
        <f t="shared" si="0"/>
        <v>0.3378995433789954</v>
      </c>
    </row>
    <row r="23" spans="1:9" ht="14.25">
      <c r="A23" s="186" t="s">
        <v>21</v>
      </c>
      <c r="B23" s="8" t="s">
        <v>3</v>
      </c>
      <c r="C23" s="5">
        <v>102</v>
      </c>
      <c r="D23" s="7">
        <v>12</v>
      </c>
      <c r="E23" s="7">
        <v>14</v>
      </c>
      <c r="F23" s="7">
        <v>14</v>
      </c>
      <c r="G23" s="7">
        <v>9</v>
      </c>
      <c r="H23" s="7">
        <v>5</v>
      </c>
      <c r="I23" s="9">
        <f t="shared" si="0"/>
        <v>0.5294117647058824</v>
      </c>
    </row>
    <row r="24" spans="1:9" ht="14.25">
      <c r="A24" s="187"/>
      <c r="B24" s="8" t="s">
        <v>11</v>
      </c>
      <c r="C24" s="5">
        <v>114</v>
      </c>
      <c r="D24" s="7"/>
      <c r="E24" s="7"/>
      <c r="F24" s="7">
        <v>36</v>
      </c>
      <c r="G24" s="7">
        <v>4</v>
      </c>
      <c r="H24" s="7">
        <v>3</v>
      </c>
      <c r="I24" s="9">
        <f t="shared" si="0"/>
        <v>0.37719298245614036</v>
      </c>
    </row>
    <row r="25" spans="1:9" ht="14.25">
      <c r="A25" s="188"/>
      <c r="B25" s="8" t="s">
        <v>44</v>
      </c>
      <c r="C25" s="5">
        <v>113</v>
      </c>
      <c r="D25" s="7"/>
      <c r="E25" s="7"/>
      <c r="F25" s="7"/>
      <c r="G25" s="7">
        <v>36</v>
      </c>
      <c r="H25" s="7">
        <v>15</v>
      </c>
      <c r="I25" s="9">
        <f t="shared" si="0"/>
        <v>0.45132743362831856</v>
      </c>
    </row>
    <row r="26" spans="1:9" ht="14.25">
      <c r="A26" s="10" t="s">
        <v>50</v>
      </c>
      <c r="B26" s="8" t="s">
        <v>48</v>
      </c>
      <c r="C26" s="5">
        <v>72</v>
      </c>
      <c r="D26" s="7"/>
      <c r="E26" s="7"/>
      <c r="F26" s="7"/>
      <c r="G26" s="7">
        <v>25</v>
      </c>
      <c r="H26" s="7">
        <v>14</v>
      </c>
      <c r="I26" s="9">
        <f t="shared" si="0"/>
        <v>0.5416666666666666</v>
      </c>
    </row>
    <row r="27" spans="1:9" ht="14.25">
      <c r="A27" s="10" t="s">
        <v>51</v>
      </c>
      <c r="B27" s="8" t="s">
        <v>48</v>
      </c>
      <c r="C27" s="5">
        <v>92</v>
      </c>
      <c r="D27" s="7"/>
      <c r="E27" s="7"/>
      <c r="F27" s="7"/>
      <c r="G27" s="7">
        <v>16</v>
      </c>
      <c r="H27" s="7">
        <v>16</v>
      </c>
      <c r="I27" s="9">
        <f t="shared" si="0"/>
        <v>0.34782608695652173</v>
      </c>
    </row>
    <row r="28" spans="1:9" ht="14.25">
      <c r="A28" s="186" t="s">
        <v>22</v>
      </c>
      <c r="B28" s="8" t="s">
        <v>3</v>
      </c>
      <c r="C28" s="5">
        <v>400</v>
      </c>
      <c r="D28" s="7">
        <v>184</v>
      </c>
      <c r="E28" s="7">
        <v>96</v>
      </c>
      <c r="F28" s="7">
        <v>71</v>
      </c>
      <c r="G28" s="7">
        <v>7</v>
      </c>
      <c r="H28" s="7">
        <v>1</v>
      </c>
      <c r="I28" s="9">
        <f t="shared" si="0"/>
        <v>0.8975</v>
      </c>
    </row>
    <row r="29" spans="1:9" ht="14.25">
      <c r="A29" s="187"/>
      <c r="B29" s="8" t="s">
        <v>11</v>
      </c>
      <c r="C29" s="5">
        <v>414</v>
      </c>
      <c r="D29" s="7"/>
      <c r="E29" s="7"/>
      <c r="F29" s="7">
        <v>338</v>
      </c>
      <c r="G29" s="7">
        <v>21</v>
      </c>
      <c r="H29" s="7">
        <v>13</v>
      </c>
      <c r="I29" s="9">
        <f t="shared" si="0"/>
        <v>0.8985507246376812</v>
      </c>
    </row>
    <row r="30" spans="1:9" ht="14.25">
      <c r="A30" s="188"/>
      <c r="B30" s="8" t="s">
        <v>45</v>
      </c>
      <c r="C30" s="5">
        <v>358</v>
      </c>
      <c r="D30" s="7"/>
      <c r="E30" s="7"/>
      <c r="F30" s="7"/>
      <c r="G30" s="7">
        <v>224</v>
      </c>
      <c r="H30" s="7">
        <v>65</v>
      </c>
      <c r="I30" s="9">
        <f t="shared" si="0"/>
        <v>0.8072625698324022</v>
      </c>
    </row>
    <row r="31" spans="1:9" ht="14.25">
      <c r="A31" s="186" t="s">
        <v>23</v>
      </c>
      <c r="B31" s="8" t="s">
        <v>3</v>
      </c>
      <c r="C31" s="5">
        <v>200</v>
      </c>
      <c r="D31" s="7">
        <v>72</v>
      </c>
      <c r="E31" s="7">
        <v>52</v>
      </c>
      <c r="F31" s="7">
        <v>21</v>
      </c>
      <c r="G31" s="7">
        <v>5</v>
      </c>
      <c r="H31" s="7">
        <v>2</v>
      </c>
      <c r="I31" s="9">
        <f t="shared" si="0"/>
        <v>0.76</v>
      </c>
    </row>
    <row r="32" spans="1:9" ht="14.25">
      <c r="A32" s="187"/>
      <c r="B32" s="8" t="s">
        <v>11</v>
      </c>
      <c r="C32" s="5">
        <v>208</v>
      </c>
      <c r="D32" s="7"/>
      <c r="E32" s="7"/>
      <c r="F32" s="7">
        <v>135</v>
      </c>
      <c r="G32" s="7">
        <v>23</v>
      </c>
      <c r="H32" s="7">
        <v>5</v>
      </c>
      <c r="I32" s="9">
        <f t="shared" si="0"/>
        <v>0.7836538461538461</v>
      </c>
    </row>
    <row r="33" spans="1:9" ht="14.25">
      <c r="A33" s="188"/>
      <c r="B33" s="8" t="s">
        <v>44</v>
      </c>
      <c r="C33" s="5">
        <v>217</v>
      </c>
      <c r="D33" s="7"/>
      <c r="E33" s="7"/>
      <c r="F33" s="7"/>
      <c r="G33" s="7">
        <v>111</v>
      </c>
      <c r="H33" s="7">
        <v>46</v>
      </c>
      <c r="I33" s="9">
        <f t="shared" si="0"/>
        <v>0.7235023041474654</v>
      </c>
    </row>
    <row r="34" spans="1:9" ht="14.25">
      <c r="A34" s="186" t="s">
        <v>24</v>
      </c>
      <c r="B34" s="8" t="s">
        <v>3</v>
      </c>
      <c r="C34" s="5">
        <v>208</v>
      </c>
      <c r="D34" s="7">
        <v>52</v>
      </c>
      <c r="E34" s="7">
        <v>58</v>
      </c>
      <c r="F34" s="7">
        <v>42</v>
      </c>
      <c r="G34" s="7">
        <v>11</v>
      </c>
      <c r="H34" s="7">
        <v>1</v>
      </c>
      <c r="I34" s="9">
        <f t="shared" si="0"/>
        <v>0.7884615384615384</v>
      </c>
    </row>
    <row r="35" spans="1:9" ht="14.25">
      <c r="A35" s="187"/>
      <c r="B35" s="8" t="s">
        <v>11</v>
      </c>
      <c r="C35" s="5">
        <v>216</v>
      </c>
      <c r="D35" s="7"/>
      <c r="E35" s="7"/>
      <c r="F35" s="7">
        <v>113</v>
      </c>
      <c r="G35" s="7">
        <v>25</v>
      </c>
      <c r="H35" s="7">
        <v>9</v>
      </c>
      <c r="I35" s="9">
        <f t="shared" si="0"/>
        <v>0.6805555555555556</v>
      </c>
    </row>
    <row r="36" spans="1:9" ht="14.25">
      <c r="A36" s="188"/>
      <c r="B36" s="8" t="s">
        <v>44</v>
      </c>
      <c r="C36" s="5">
        <v>205</v>
      </c>
      <c r="D36" s="7"/>
      <c r="E36" s="7"/>
      <c r="F36" s="7"/>
      <c r="G36" s="7">
        <v>76</v>
      </c>
      <c r="H36" s="7">
        <v>40</v>
      </c>
      <c r="I36" s="9">
        <f t="shared" si="0"/>
        <v>0.5658536585365853</v>
      </c>
    </row>
    <row r="37" spans="1:9" ht="14.25">
      <c r="A37" s="186" t="s">
        <v>25</v>
      </c>
      <c r="B37" s="8" t="s">
        <v>3</v>
      </c>
      <c r="C37" s="5">
        <v>77</v>
      </c>
      <c r="D37" s="7">
        <v>10</v>
      </c>
      <c r="E37" s="7">
        <v>14</v>
      </c>
      <c r="F37" s="7">
        <v>10</v>
      </c>
      <c r="G37" s="7">
        <v>4</v>
      </c>
      <c r="H37" s="7">
        <v>4</v>
      </c>
      <c r="I37" s="9">
        <f t="shared" si="0"/>
        <v>0.5454545454545454</v>
      </c>
    </row>
    <row r="38" spans="1:9" ht="14.25">
      <c r="A38" s="187"/>
      <c r="B38" s="8" t="s">
        <v>11</v>
      </c>
      <c r="C38" s="5">
        <v>105</v>
      </c>
      <c r="D38" s="7"/>
      <c r="E38" s="7"/>
      <c r="F38" s="7">
        <v>45</v>
      </c>
      <c r="G38" s="7">
        <v>10</v>
      </c>
      <c r="H38" s="7">
        <v>8</v>
      </c>
      <c r="I38" s="9">
        <f t="shared" si="0"/>
        <v>0.6</v>
      </c>
    </row>
    <row r="39" spans="1:9" ht="14.25">
      <c r="A39" s="188"/>
      <c r="B39" s="8" t="s">
        <v>44</v>
      </c>
      <c r="C39" s="5">
        <v>111</v>
      </c>
      <c r="D39" s="7"/>
      <c r="E39" s="7"/>
      <c r="F39" s="7"/>
      <c r="G39" s="7">
        <v>37</v>
      </c>
      <c r="H39" s="7">
        <v>17</v>
      </c>
      <c r="I39" s="9">
        <f t="shared" si="0"/>
        <v>0.4864864864864865</v>
      </c>
    </row>
    <row r="40" spans="1:9" ht="14.25">
      <c r="A40" s="186" t="s">
        <v>26</v>
      </c>
      <c r="B40" s="8" t="s">
        <v>3</v>
      </c>
      <c r="C40" s="5">
        <v>198</v>
      </c>
      <c r="D40" s="7">
        <v>61</v>
      </c>
      <c r="E40" s="7">
        <v>38</v>
      </c>
      <c r="F40" s="7">
        <v>35</v>
      </c>
      <c r="G40" s="7">
        <v>2</v>
      </c>
      <c r="H40" s="7">
        <v>1</v>
      </c>
      <c r="I40" s="9">
        <f t="shared" si="0"/>
        <v>0.6919191919191919</v>
      </c>
    </row>
    <row r="41" spans="1:9" ht="14.25">
      <c r="A41" s="187"/>
      <c r="B41" s="8" t="s">
        <v>11</v>
      </c>
      <c r="C41" s="5">
        <v>195</v>
      </c>
      <c r="D41" s="7"/>
      <c r="E41" s="7"/>
      <c r="F41" s="7">
        <v>127</v>
      </c>
      <c r="G41" s="7">
        <v>9</v>
      </c>
      <c r="H41" s="7">
        <v>13</v>
      </c>
      <c r="I41" s="9">
        <f t="shared" si="0"/>
        <v>0.764102564102564</v>
      </c>
    </row>
    <row r="42" spans="1:9" ht="14.25">
      <c r="A42" s="188"/>
      <c r="B42" s="8" t="s">
        <v>44</v>
      </c>
      <c r="C42" s="5">
        <v>206</v>
      </c>
      <c r="D42" s="7"/>
      <c r="E42" s="7"/>
      <c r="F42" s="7"/>
      <c r="G42" s="7">
        <v>107</v>
      </c>
      <c r="H42" s="7">
        <v>28</v>
      </c>
      <c r="I42" s="9">
        <f t="shared" si="0"/>
        <v>0.6553398058252428</v>
      </c>
    </row>
    <row r="43" spans="1:9" ht="14.25">
      <c r="A43" s="186" t="s">
        <v>27</v>
      </c>
      <c r="B43" s="8" t="s">
        <v>3</v>
      </c>
      <c r="C43" s="5">
        <v>225</v>
      </c>
      <c r="D43" s="7">
        <v>31</v>
      </c>
      <c r="E43" s="7">
        <v>37</v>
      </c>
      <c r="F43" s="7">
        <v>37</v>
      </c>
      <c r="G43" s="7">
        <v>11</v>
      </c>
      <c r="H43" s="7">
        <v>3</v>
      </c>
      <c r="I43" s="9">
        <f t="shared" si="0"/>
        <v>0.5288888888888889</v>
      </c>
    </row>
    <row r="44" spans="1:9" ht="14.25">
      <c r="A44" s="187"/>
      <c r="B44" s="8" t="s">
        <v>11</v>
      </c>
      <c r="C44" s="5">
        <v>286</v>
      </c>
      <c r="D44" s="7"/>
      <c r="E44" s="7"/>
      <c r="F44" s="7">
        <v>152</v>
      </c>
      <c r="G44" s="7">
        <v>20</v>
      </c>
      <c r="H44" s="7">
        <v>8</v>
      </c>
      <c r="I44" s="9">
        <f t="shared" si="0"/>
        <v>0.6293706293706294</v>
      </c>
    </row>
    <row r="45" spans="1:9" ht="14.25">
      <c r="A45" s="188"/>
      <c r="B45" s="8" t="s">
        <v>44</v>
      </c>
      <c r="C45" s="5">
        <v>284</v>
      </c>
      <c r="D45" s="7"/>
      <c r="E45" s="7"/>
      <c r="F45" s="7"/>
      <c r="G45" s="7">
        <v>92</v>
      </c>
      <c r="H45" s="7">
        <v>51</v>
      </c>
      <c r="I45" s="9">
        <f t="shared" si="0"/>
        <v>0.5035211267605634</v>
      </c>
    </row>
    <row r="46" spans="1:9" ht="14.25">
      <c r="A46" s="186" t="s">
        <v>28</v>
      </c>
      <c r="B46" s="8" t="s">
        <v>3</v>
      </c>
      <c r="C46" s="5">
        <v>297</v>
      </c>
      <c r="D46" s="7">
        <v>65</v>
      </c>
      <c r="E46" s="7">
        <v>56</v>
      </c>
      <c r="F46" s="7">
        <v>64</v>
      </c>
      <c r="G46" s="7">
        <v>7</v>
      </c>
      <c r="H46" s="7">
        <v>5</v>
      </c>
      <c r="I46" s="9">
        <f t="shared" si="0"/>
        <v>0.6632996632996633</v>
      </c>
    </row>
    <row r="47" spans="1:9" ht="14.25">
      <c r="A47" s="187"/>
      <c r="B47" s="8" t="s">
        <v>11</v>
      </c>
      <c r="C47" s="5">
        <v>175</v>
      </c>
      <c r="D47" s="7"/>
      <c r="E47" s="7"/>
      <c r="F47" s="7">
        <v>85</v>
      </c>
      <c r="G47" s="7">
        <v>11</v>
      </c>
      <c r="H47" s="7">
        <v>8</v>
      </c>
      <c r="I47" s="9">
        <f t="shared" si="0"/>
        <v>0.5942857142857143</v>
      </c>
    </row>
    <row r="48" spans="1:9" ht="14.25">
      <c r="A48" s="188"/>
      <c r="B48" s="8" t="s">
        <v>44</v>
      </c>
      <c r="C48" s="5">
        <v>140</v>
      </c>
      <c r="D48" s="7"/>
      <c r="E48" s="7"/>
      <c r="F48" s="7"/>
      <c r="G48" s="7">
        <v>64</v>
      </c>
      <c r="H48" s="7">
        <v>18</v>
      </c>
      <c r="I48" s="9">
        <f t="shared" si="0"/>
        <v>0.5857142857142857</v>
      </c>
    </row>
    <row r="49" spans="1:9" ht="14.25">
      <c r="A49" s="189" t="s">
        <v>29</v>
      </c>
      <c r="B49" s="8" t="s">
        <v>3</v>
      </c>
      <c r="C49" s="5">
        <v>63</v>
      </c>
      <c r="D49" s="7">
        <v>9</v>
      </c>
      <c r="E49" s="7">
        <v>9</v>
      </c>
      <c r="F49" s="7">
        <v>7</v>
      </c>
      <c r="G49" s="7">
        <v>3</v>
      </c>
      <c r="H49" s="7">
        <v>1</v>
      </c>
      <c r="I49" s="9">
        <f t="shared" si="0"/>
        <v>0.4603174603174603</v>
      </c>
    </row>
    <row r="50" spans="1:9" ht="14.25">
      <c r="A50" s="190"/>
      <c r="B50" s="8" t="s">
        <v>11</v>
      </c>
      <c r="C50" s="5">
        <v>143</v>
      </c>
      <c r="D50" s="7"/>
      <c r="E50" s="7"/>
      <c r="F50" s="7">
        <v>77</v>
      </c>
      <c r="G50" s="7">
        <v>6</v>
      </c>
      <c r="H50" s="7">
        <v>2</v>
      </c>
      <c r="I50" s="9">
        <f t="shared" si="0"/>
        <v>0.5944055944055944</v>
      </c>
    </row>
    <row r="51" spans="1:9" ht="14.25">
      <c r="A51" s="191"/>
      <c r="B51" s="8" t="s">
        <v>44</v>
      </c>
      <c r="C51" s="5">
        <v>148</v>
      </c>
      <c r="D51" s="7"/>
      <c r="E51" s="7"/>
      <c r="F51" s="7"/>
      <c r="G51" s="7">
        <v>48</v>
      </c>
      <c r="H51" s="7">
        <v>30</v>
      </c>
      <c r="I51" s="9">
        <f t="shared" si="0"/>
        <v>0.527027027027027</v>
      </c>
    </row>
    <row r="52" spans="1:9" ht="16.5" customHeight="1">
      <c r="A52" s="192" t="s">
        <v>6</v>
      </c>
      <c r="B52" s="8" t="s">
        <v>3</v>
      </c>
      <c r="C52" s="5">
        <v>77</v>
      </c>
      <c r="D52" s="7">
        <v>24</v>
      </c>
      <c r="E52" s="7">
        <v>11</v>
      </c>
      <c r="F52" s="7">
        <v>9</v>
      </c>
      <c r="G52" s="7">
        <v>3</v>
      </c>
      <c r="H52" s="7">
        <v>1</v>
      </c>
      <c r="I52" s="9">
        <f t="shared" si="0"/>
        <v>0.6233766233766234</v>
      </c>
    </row>
    <row r="53" spans="1:9" ht="16.5" customHeight="1">
      <c r="A53" s="193"/>
      <c r="B53" s="8" t="s">
        <v>11</v>
      </c>
      <c r="C53" s="5">
        <v>73</v>
      </c>
      <c r="D53" s="7"/>
      <c r="E53" s="7"/>
      <c r="F53" s="7">
        <v>41</v>
      </c>
      <c r="G53" s="7">
        <v>8</v>
      </c>
      <c r="H53" s="7">
        <v>0</v>
      </c>
      <c r="I53" s="9">
        <f t="shared" si="0"/>
        <v>0.6712328767123288</v>
      </c>
    </row>
    <row r="54" spans="1:9" ht="16.5" customHeight="1">
      <c r="A54" s="194"/>
      <c r="B54" s="8" t="s">
        <v>44</v>
      </c>
      <c r="C54" s="5">
        <v>75</v>
      </c>
      <c r="D54" s="7"/>
      <c r="E54" s="7"/>
      <c r="F54" s="7"/>
      <c r="G54" s="7">
        <v>27</v>
      </c>
      <c r="H54" s="7">
        <v>24</v>
      </c>
      <c r="I54" s="9">
        <f t="shared" si="0"/>
        <v>0.68</v>
      </c>
    </row>
    <row r="55" spans="1:9" ht="14.25">
      <c r="A55" s="186" t="s">
        <v>30</v>
      </c>
      <c r="B55" s="8" t="s">
        <v>3</v>
      </c>
      <c r="C55" s="5">
        <v>164</v>
      </c>
      <c r="D55" s="7">
        <v>25</v>
      </c>
      <c r="E55" s="7">
        <v>28</v>
      </c>
      <c r="F55" s="7">
        <v>13</v>
      </c>
      <c r="G55" s="7">
        <v>9</v>
      </c>
      <c r="H55" s="7">
        <v>5</v>
      </c>
      <c r="I55" s="9">
        <f t="shared" si="0"/>
        <v>0.4878048780487805</v>
      </c>
    </row>
    <row r="56" spans="1:9" ht="14.25">
      <c r="A56" s="187"/>
      <c r="B56" s="8" t="s">
        <v>11</v>
      </c>
      <c r="C56" s="5">
        <v>127</v>
      </c>
      <c r="D56" s="7"/>
      <c r="E56" s="7"/>
      <c r="F56" s="7">
        <v>52</v>
      </c>
      <c r="G56" s="7">
        <v>7</v>
      </c>
      <c r="H56" s="7">
        <v>3</v>
      </c>
      <c r="I56" s="9">
        <f t="shared" si="0"/>
        <v>0.4881889763779528</v>
      </c>
    </row>
    <row r="57" spans="1:9" ht="14.25">
      <c r="A57" s="188"/>
      <c r="B57" s="8" t="s">
        <v>46</v>
      </c>
      <c r="C57" s="5">
        <v>118</v>
      </c>
      <c r="D57" s="7"/>
      <c r="E57" s="7"/>
      <c r="F57" s="7"/>
      <c r="G57" s="7">
        <v>25</v>
      </c>
      <c r="H57" s="7">
        <v>19</v>
      </c>
      <c r="I57" s="9">
        <f t="shared" si="0"/>
        <v>0.3728813559322034</v>
      </c>
    </row>
    <row r="58" spans="1:9" ht="14.25">
      <c r="A58" s="186" t="s">
        <v>31</v>
      </c>
      <c r="B58" s="8" t="s">
        <v>3</v>
      </c>
      <c r="C58" s="5">
        <v>213</v>
      </c>
      <c r="D58" s="7">
        <v>23</v>
      </c>
      <c r="E58" s="7">
        <v>46</v>
      </c>
      <c r="F58" s="7">
        <v>26</v>
      </c>
      <c r="G58" s="7">
        <v>9</v>
      </c>
      <c r="H58" s="7">
        <v>4</v>
      </c>
      <c r="I58" s="9">
        <f t="shared" si="0"/>
        <v>0.5070422535211268</v>
      </c>
    </row>
    <row r="59" spans="1:9" ht="14.25">
      <c r="A59" s="187"/>
      <c r="B59" s="8" t="s">
        <v>11</v>
      </c>
      <c r="C59" s="5">
        <v>107</v>
      </c>
      <c r="D59" s="7"/>
      <c r="E59" s="7"/>
      <c r="F59" s="7">
        <v>38</v>
      </c>
      <c r="G59" s="7">
        <v>1</v>
      </c>
      <c r="H59" s="7">
        <v>2</v>
      </c>
      <c r="I59" s="9">
        <f t="shared" si="0"/>
        <v>0.38317757009345793</v>
      </c>
    </row>
    <row r="60" spans="1:9" ht="14.25">
      <c r="A60" s="188"/>
      <c r="B60" s="8" t="s">
        <v>44</v>
      </c>
      <c r="C60" s="5">
        <v>106</v>
      </c>
      <c r="D60" s="7"/>
      <c r="E60" s="7"/>
      <c r="F60" s="7"/>
      <c r="G60" s="7">
        <v>38</v>
      </c>
      <c r="H60" s="7">
        <v>14</v>
      </c>
      <c r="I60" s="9">
        <f t="shared" si="0"/>
        <v>0.49056603773584906</v>
      </c>
    </row>
    <row r="61" spans="1:9" ht="14.25">
      <c r="A61" s="186" t="s">
        <v>32</v>
      </c>
      <c r="B61" s="8" t="s">
        <v>11</v>
      </c>
      <c r="C61" s="5">
        <v>106</v>
      </c>
      <c r="D61" s="7"/>
      <c r="E61" s="7"/>
      <c r="F61" s="7">
        <v>40</v>
      </c>
      <c r="G61" s="7">
        <v>8</v>
      </c>
      <c r="H61" s="7">
        <v>5</v>
      </c>
      <c r="I61" s="9">
        <f t="shared" si="0"/>
        <v>0.5</v>
      </c>
    </row>
    <row r="62" spans="1:9" ht="14.25">
      <c r="A62" s="188"/>
      <c r="B62" s="8" t="s">
        <v>44</v>
      </c>
      <c r="C62" s="5">
        <v>102</v>
      </c>
      <c r="D62" s="7"/>
      <c r="E62" s="7"/>
      <c r="F62" s="7"/>
      <c r="G62" s="7">
        <v>30</v>
      </c>
      <c r="H62" s="7">
        <v>20</v>
      </c>
      <c r="I62" s="9">
        <f t="shared" si="0"/>
        <v>0.49019607843137253</v>
      </c>
    </row>
    <row r="63" spans="1:9" ht="14.25">
      <c r="A63" s="186" t="s">
        <v>33</v>
      </c>
      <c r="B63" s="8" t="s">
        <v>3</v>
      </c>
      <c r="C63" s="5">
        <v>109</v>
      </c>
      <c r="D63" s="7">
        <v>10</v>
      </c>
      <c r="E63" s="7">
        <v>15</v>
      </c>
      <c r="F63" s="7">
        <v>12</v>
      </c>
      <c r="G63" s="7">
        <v>4</v>
      </c>
      <c r="H63" s="7">
        <v>1</v>
      </c>
      <c r="I63" s="9">
        <f t="shared" si="0"/>
        <v>0.3853211009174312</v>
      </c>
    </row>
    <row r="64" spans="1:9" ht="14.25">
      <c r="A64" s="187"/>
      <c r="B64" s="8" t="s">
        <v>11</v>
      </c>
      <c r="C64" s="5">
        <v>88</v>
      </c>
      <c r="D64" s="7"/>
      <c r="E64" s="7"/>
      <c r="F64" s="7">
        <v>31</v>
      </c>
      <c r="G64" s="7">
        <v>9</v>
      </c>
      <c r="H64" s="7">
        <v>2</v>
      </c>
      <c r="I64" s="9">
        <f t="shared" si="0"/>
        <v>0.4772727272727273</v>
      </c>
    </row>
    <row r="65" spans="1:9" ht="14.25">
      <c r="A65" s="188"/>
      <c r="B65" s="8" t="s">
        <v>44</v>
      </c>
      <c r="C65" s="5">
        <v>71</v>
      </c>
      <c r="D65" s="7"/>
      <c r="E65" s="7"/>
      <c r="F65" s="7"/>
      <c r="G65" s="7">
        <v>15</v>
      </c>
      <c r="H65" s="7">
        <v>4</v>
      </c>
      <c r="I65" s="9">
        <f t="shared" si="0"/>
        <v>0.2676056338028169</v>
      </c>
    </row>
    <row r="66" spans="1:9" ht="14.25">
      <c r="A66" s="186" t="s">
        <v>34</v>
      </c>
      <c r="B66" s="8" t="s">
        <v>3</v>
      </c>
      <c r="C66" s="5">
        <v>87</v>
      </c>
      <c r="D66" s="7">
        <v>9</v>
      </c>
      <c r="E66" s="7">
        <v>10</v>
      </c>
      <c r="F66" s="7">
        <v>13</v>
      </c>
      <c r="G66" s="7">
        <v>1</v>
      </c>
      <c r="H66" s="7">
        <v>3</v>
      </c>
      <c r="I66" s="9">
        <f t="shared" si="0"/>
        <v>0.41379310344827586</v>
      </c>
    </row>
    <row r="67" spans="1:9" ht="14.25">
      <c r="A67" s="187"/>
      <c r="B67" s="8" t="s">
        <v>11</v>
      </c>
      <c r="C67" s="5">
        <v>74</v>
      </c>
      <c r="D67" s="7"/>
      <c r="E67" s="7"/>
      <c r="F67" s="7">
        <v>36</v>
      </c>
      <c r="G67" s="7">
        <v>3</v>
      </c>
      <c r="H67" s="7">
        <v>2</v>
      </c>
      <c r="I67" s="9">
        <f t="shared" si="0"/>
        <v>0.5540540540540541</v>
      </c>
    </row>
    <row r="68" spans="1:9" ht="14.25">
      <c r="A68" s="188"/>
      <c r="B68" s="8" t="s">
        <v>44</v>
      </c>
      <c r="C68" s="5">
        <v>139</v>
      </c>
      <c r="D68" s="7"/>
      <c r="E68" s="7"/>
      <c r="F68" s="7"/>
      <c r="G68" s="7">
        <v>66</v>
      </c>
      <c r="H68" s="7">
        <v>17</v>
      </c>
      <c r="I68" s="9">
        <f t="shared" si="0"/>
        <v>0.5971223021582733</v>
      </c>
    </row>
    <row r="69" spans="1:9" ht="14.25">
      <c r="A69" s="186" t="s">
        <v>35</v>
      </c>
      <c r="B69" s="8" t="s">
        <v>3</v>
      </c>
      <c r="C69" s="5">
        <v>47</v>
      </c>
      <c r="D69" s="7">
        <v>8</v>
      </c>
      <c r="E69" s="7">
        <v>4</v>
      </c>
      <c r="F69" s="7">
        <v>4</v>
      </c>
      <c r="G69" s="7">
        <v>0</v>
      </c>
      <c r="H69" s="7">
        <v>1</v>
      </c>
      <c r="I69" s="9">
        <f t="shared" si="0"/>
        <v>0.3617021276595745</v>
      </c>
    </row>
    <row r="70" spans="1:9" ht="14.25">
      <c r="A70" s="187"/>
      <c r="B70" s="8" t="s">
        <v>11</v>
      </c>
      <c r="C70" s="5">
        <v>94</v>
      </c>
      <c r="D70" s="7"/>
      <c r="E70" s="7"/>
      <c r="F70" s="7">
        <v>42</v>
      </c>
      <c r="G70" s="7">
        <v>9</v>
      </c>
      <c r="H70" s="7">
        <v>12</v>
      </c>
      <c r="I70" s="9">
        <f aca="true" t="shared" si="1" ref="I70:I93">(D70+E70+F70+G70+H70)/C70</f>
        <v>0.6702127659574468</v>
      </c>
    </row>
    <row r="71" spans="1:9" ht="14.25">
      <c r="A71" s="188"/>
      <c r="B71" s="8" t="s">
        <v>44</v>
      </c>
      <c r="C71" s="5">
        <v>75</v>
      </c>
      <c r="D71" s="7"/>
      <c r="E71" s="7"/>
      <c r="F71" s="7"/>
      <c r="G71" s="7">
        <v>23</v>
      </c>
      <c r="H71" s="7">
        <v>11</v>
      </c>
      <c r="I71" s="9">
        <f t="shared" si="1"/>
        <v>0.4533333333333333</v>
      </c>
    </row>
    <row r="72" spans="1:9" ht="14.25">
      <c r="A72" s="189" t="s">
        <v>36</v>
      </c>
      <c r="B72" s="8" t="s">
        <v>3</v>
      </c>
      <c r="C72" s="5">
        <v>96</v>
      </c>
      <c r="D72" s="7">
        <v>27</v>
      </c>
      <c r="E72" s="7">
        <v>29</v>
      </c>
      <c r="F72" s="7">
        <v>16</v>
      </c>
      <c r="G72" s="7">
        <v>2</v>
      </c>
      <c r="H72" s="7">
        <v>0</v>
      </c>
      <c r="I72" s="9">
        <f t="shared" si="1"/>
        <v>0.7708333333333334</v>
      </c>
    </row>
    <row r="73" spans="1:9" ht="14.25">
      <c r="A73" s="190"/>
      <c r="B73" s="8" t="s">
        <v>11</v>
      </c>
      <c r="C73" s="5">
        <v>95</v>
      </c>
      <c r="D73" s="7"/>
      <c r="E73" s="7"/>
      <c r="F73" s="7">
        <v>45</v>
      </c>
      <c r="G73" s="7">
        <v>6</v>
      </c>
      <c r="H73" s="7">
        <v>2</v>
      </c>
      <c r="I73" s="9">
        <f t="shared" si="1"/>
        <v>0.5578947368421052</v>
      </c>
    </row>
    <row r="74" spans="1:9" ht="14.25">
      <c r="A74" s="191"/>
      <c r="B74" s="8" t="s">
        <v>44</v>
      </c>
      <c r="C74" s="5">
        <v>81</v>
      </c>
      <c r="D74" s="7"/>
      <c r="E74" s="7"/>
      <c r="F74" s="7"/>
      <c r="G74" s="7">
        <v>22</v>
      </c>
      <c r="H74" s="7">
        <v>19</v>
      </c>
      <c r="I74" s="9">
        <f t="shared" si="1"/>
        <v>0.5061728395061729</v>
      </c>
    </row>
    <row r="75" spans="1:9" ht="14.25">
      <c r="A75" s="186" t="s">
        <v>37</v>
      </c>
      <c r="B75" s="8" t="s">
        <v>3</v>
      </c>
      <c r="C75" s="5">
        <v>127</v>
      </c>
      <c r="D75" s="7">
        <v>29</v>
      </c>
      <c r="E75" s="7">
        <v>27</v>
      </c>
      <c r="F75" s="7">
        <v>16</v>
      </c>
      <c r="G75" s="7">
        <v>1</v>
      </c>
      <c r="H75" s="7">
        <v>7</v>
      </c>
      <c r="I75" s="9">
        <f t="shared" si="1"/>
        <v>0.6299212598425197</v>
      </c>
    </row>
    <row r="76" spans="1:9" ht="14.25">
      <c r="A76" s="187"/>
      <c r="B76" s="8" t="s">
        <v>11</v>
      </c>
      <c r="C76" s="5">
        <v>147</v>
      </c>
      <c r="D76" s="7"/>
      <c r="E76" s="7"/>
      <c r="F76" s="7">
        <v>76</v>
      </c>
      <c r="G76" s="7">
        <v>12</v>
      </c>
      <c r="H76" s="7">
        <v>1</v>
      </c>
      <c r="I76" s="9">
        <f t="shared" si="1"/>
        <v>0.6054421768707483</v>
      </c>
    </row>
    <row r="77" spans="1:9" ht="14.25">
      <c r="A77" s="188"/>
      <c r="B77" s="8" t="s">
        <v>46</v>
      </c>
      <c r="C77" s="5">
        <v>180</v>
      </c>
      <c r="D77" s="7"/>
      <c r="E77" s="7"/>
      <c r="F77" s="7"/>
      <c r="G77" s="7">
        <v>65</v>
      </c>
      <c r="H77" s="7">
        <v>33</v>
      </c>
      <c r="I77" s="9">
        <f t="shared" si="1"/>
        <v>0.5444444444444444</v>
      </c>
    </row>
    <row r="78" spans="1:9" ht="14.25">
      <c r="A78" s="186" t="s">
        <v>38</v>
      </c>
      <c r="B78" s="8" t="s">
        <v>3</v>
      </c>
      <c r="C78" s="5">
        <v>159</v>
      </c>
      <c r="D78" s="7">
        <v>42</v>
      </c>
      <c r="E78" s="7">
        <v>49</v>
      </c>
      <c r="F78" s="7">
        <v>25</v>
      </c>
      <c r="G78" s="7">
        <v>9</v>
      </c>
      <c r="H78" s="7">
        <v>3</v>
      </c>
      <c r="I78" s="9">
        <f t="shared" si="1"/>
        <v>0.8050314465408805</v>
      </c>
    </row>
    <row r="79" spans="1:9" ht="14.25">
      <c r="A79" s="187"/>
      <c r="B79" s="8" t="s">
        <v>11</v>
      </c>
      <c r="C79" s="5">
        <v>190</v>
      </c>
      <c r="D79" s="7"/>
      <c r="E79" s="7"/>
      <c r="F79" s="7">
        <v>151</v>
      </c>
      <c r="G79" s="7">
        <v>6</v>
      </c>
      <c r="H79" s="7">
        <v>1</v>
      </c>
      <c r="I79" s="9">
        <f t="shared" si="1"/>
        <v>0.8315789473684211</v>
      </c>
    </row>
    <row r="80" spans="1:9" ht="14.25">
      <c r="A80" s="188"/>
      <c r="B80" s="8" t="s">
        <v>44</v>
      </c>
      <c r="C80" s="5">
        <v>137</v>
      </c>
      <c r="D80" s="7"/>
      <c r="E80" s="7"/>
      <c r="F80" s="7"/>
      <c r="G80" s="7">
        <v>69</v>
      </c>
      <c r="H80" s="7">
        <v>29</v>
      </c>
      <c r="I80" s="9">
        <f t="shared" si="1"/>
        <v>0.7153284671532847</v>
      </c>
    </row>
    <row r="81" spans="1:9" ht="14.25">
      <c r="A81" s="186" t="s">
        <v>39</v>
      </c>
      <c r="B81" s="8" t="s">
        <v>3</v>
      </c>
      <c r="C81" s="5">
        <v>173</v>
      </c>
      <c r="D81" s="7">
        <v>41</v>
      </c>
      <c r="E81" s="7">
        <v>41</v>
      </c>
      <c r="F81" s="7">
        <v>37</v>
      </c>
      <c r="G81" s="7">
        <v>3</v>
      </c>
      <c r="H81" s="7">
        <v>0</v>
      </c>
      <c r="I81" s="9">
        <f t="shared" si="1"/>
        <v>0.7052023121387283</v>
      </c>
    </row>
    <row r="82" spans="1:9" ht="14.25">
      <c r="A82" s="187"/>
      <c r="B82" s="8" t="s">
        <v>11</v>
      </c>
      <c r="C82" s="5">
        <v>182</v>
      </c>
      <c r="D82" s="7"/>
      <c r="E82" s="7"/>
      <c r="F82" s="7">
        <v>119</v>
      </c>
      <c r="G82" s="7">
        <v>11</v>
      </c>
      <c r="H82" s="7">
        <v>5</v>
      </c>
      <c r="I82" s="9">
        <f t="shared" si="1"/>
        <v>0.7417582417582418</v>
      </c>
    </row>
    <row r="83" spans="1:9" ht="14.25">
      <c r="A83" s="188"/>
      <c r="B83" s="8" t="s">
        <v>46</v>
      </c>
      <c r="C83" s="5">
        <v>188</v>
      </c>
      <c r="D83" s="7"/>
      <c r="E83" s="7"/>
      <c r="F83" s="7"/>
      <c r="G83" s="7">
        <v>81</v>
      </c>
      <c r="H83" s="7">
        <v>43</v>
      </c>
      <c r="I83" s="9">
        <f t="shared" si="1"/>
        <v>0.6595744680851063</v>
      </c>
    </row>
    <row r="84" spans="1:9" ht="14.25">
      <c r="A84" s="186" t="s">
        <v>40</v>
      </c>
      <c r="B84" s="8" t="s">
        <v>13</v>
      </c>
      <c r="C84" s="5">
        <v>76</v>
      </c>
      <c r="D84" s="7"/>
      <c r="E84" s="7"/>
      <c r="F84" s="7">
        <v>52</v>
      </c>
      <c r="G84" s="7">
        <v>2</v>
      </c>
      <c r="H84" s="7">
        <v>4</v>
      </c>
      <c r="I84" s="9">
        <f t="shared" si="1"/>
        <v>0.7631578947368421</v>
      </c>
    </row>
    <row r="85" spans="1:9" ht="14.25">
      <c r="A85" s="188"/>
      <c r="B85" s="8" t="s">
        <v>44</v>
      </c>
      <c r="C85" s="5">
        <v>71</v>
      </c>
      <c r="D85" s="7"/>
      <c r="E85" s="7"/>
      <c r="F85" s="7"/>
      <c r="G85" s="7">
        <v>31</v>
      </c>
      <c r="H85" s="7">
        <v>6</v>
      </c>
      <c r="I85" s="9">
        <f t="shared" si="1"/>
        <v>0.5211267605633803</v>
      </c>
    </row>
    <row r="86" spans="1:9" ht="14.25">
      <c r="A86" s="186" t="s">
        <v>41</v>
      </c>
      <c r="B86" s="8" t="s">
        <v>3</v>
      </c>
      <c r="C86" s="5">
        <v>149</v>
      </c>
      <c r="D86" s="7">
        <v>5</v>
      </c>
      <c r="E86" s="7">
        <v>9</v>
      </c>
      <c r="F86" s="7">
        <v>18</v>
      </c>
      <c r="G86" s="7">
        <v>3</v>
      </c>
      <c r="H86" s="7">
        <v>3</v>
      </c>
      <c r="I86" s="9">
        <f t="shared" si="1"/>
        <v>0.2550335570469799</v>
      </c>
    </row>
    <row r="87" spans="1:9" ht="14.25">
      <c r="A87" s="187"/>
      <c r="B87" s="8" t="s">
        <v>11</v>
      </c>
      <c r="C87" s="5">
        <v>111</v>
      </c>
      <c r="D87" s="7"/>
      <c r="E87" s="7"/>
      <c r="F87" s="7">
        <v>35</v>
      </c>
      <c r="G87" s="7">
        <v>3</v>
      </c>
      <c r="H87" s="7">
        <v>4</v>
      </c>
      <c r="I87" s="9">
        <f t="shared" si="1"/>
        <v>0.3783783783783784</v>
      </c>
    </row>
    <row r="88" spans="1:9" ht="14.25">
      <c r="A88" s="188"/>
      <c r="B88" s="8" t="s">
        <v>47</v>
      </c>
      <c r="C88" s="5">
        <v>115</v>
      </c>
      <c r="D88" s="7"/>
      <c r="E88" s="7"/>
      <c r="F88" s="7"/>
      <c r="G88" s="7">
        <v>29</v>
      </c>
      <c r="H88" s="7">
        <v>11</v>
      </c>
      <c r="I88" s="9">
        <f t="shared" si="1"/>
        <v>0.34782608695652173</v>
      </c>
    </row>
    <row r="89" spans="1:9" ht="14.25">
      <c r="A89" s="189" t="s">
        <v>14</v>
      </c>
      <c r="B89" s="8" t="s">
        <v>11</v>
      </c>
      <c r="C89" s="5">
        <v>55</v>
      </c>
      <c r="D89" s="7"/>
      <c r="E89" s="7"/>
      <c r="F89" s="7">
        <v>26</v>
      </c>
      <c r="G89" s="7">
        <v>4</v>
      </c>
      <c r="H89" s="7">
        <v>2</v>
      </c>
      <c r="I89" s="9">
        <f t="shared" si="1"/>
        <v>0.5818181818181818</v>
      </c>
    </row>
    <row r="90" spans="1:9" ht="14.25">
      <c r="A90" s="199"/>
      <c r="B90" s="8" t="s">
        <v>48</v>
      </c>
      <c r="C90" s="5">
        <v>55</v>
      </c>
      <c r="D90" s="7"/>
      <c r="E90" s="7"/>
      <c r="F90" s="7"/>
      <c r="G90" s="7">
        <v>15</v>
      </c>
      <c r="H90" s="7">
        <v>9</v>
      </c>
      <c r="I90" s="9">
        <f t="shared" si="1"/>
        <v>0.43636363636363634</v>
      </c>
    </row>
    <row r="91" spans="1:9" ht="14.25">
      <c r="A91" s="186" t="s">
        <v>42</v>
      </c>
      <c r="B91" s="8" t="s">
        <v>3</v>
      </c>
      <c r="C91" s="7">
        <v>4220</v>
      </c>
      <c r="D91" s="7">
        <v>869</v>
      </c>
      <c r="E91" s="7">
        <v>821</v>
      </c>
      <c r="F91" s="7">
        <v>606</v>
      </c>
      <c r="G91" s="7">
        <v>153</v>
      </c>
      <c r="H91" s="7">
        <v>96</v>
      </c>
      <c r="I91" s="9">
        <f t="shared" si="1"/>
        <v>0.6030805687203792</v>
      </c>
    </row>
    <row r="92" spans="1:9" ht="14.25">
      <c r="A92" s="187"/>
      <c r="B92" s="8" t="s">
        <v>11</v>
      </c>
      <c r="C92" s="7">
        <v>4408</v>
      </c>
      <c r="D92" s="7"/>
      <c r="E92" s="7"/>
      <c r="F92" s="7">
        <v>2300</v>
      </c>
      <c r="G92" s="7">
        <v>285</v>
      </c>
      <c r="H92" s="7">
        <v>148</v>
      </c>
      <c r="I92" s="9">
        <f t="shared" si="1"/>
        <v>0.6200090744101633</v>
      </c>
    </row>
    <row r="93" spans="1:9" ht="14.25">
      <c r="A93" s="188"/>
      <c r="B93" s="8" t="s">
        <v>49</v>
      </c>
      <c r="C93" s="7">
        <v>4567</v>
      </c>
      <c r="D93" s="7"/>
      <c r="E93" s="7"/>
      <c r="F93" s="7"/>
      <c r="G93" s="7">
        <v>1702</v>
      </c>
      <c r="H93" s="7">
        <v>760</v>
      </c>
      <c r="I93" s="9">
        <f t="shared" si="1"/>
        <v>0.5390847383402672</v>
      </c>
    </row>
    <row r="94" ht="14.25">
      <c r="A94" t="s">
        <v>53</v>
      </c>
    </row>
    <row r="95" ht="14.25">
      <c r="A95" t="s">
        <v>54</v>
      </c>
    </row>
  </sheetData>
  <sheetProtection/>
  <mergeCells count="38">
    <mergeCell ref="A91:A93"/>
    <mergeCell ref="A75:A77"/>
    <mergeCell ref="A78:A80"/>
    <mergeCell ref="A81:A83"/>
    <mergeCell ref="A86:A88"/>
    <mergeCell ref="A84:A85"/>
    <mergeCell ref="A89:A90"/>
    <mergeCell ref="A14:A16"/>
    <mergeCell ref="A17:A19"/>
    <mergeCell ref="A20:A22"/>
    <mergeCell ref="D3:D4"/>
    <mergeCell ref="A5:A7"/>
    <mergeCell ref="A8:A10"/>
    <mergeCell ref="A43:A45"/>
    <mergeCell ref="A49:A51"/>
    <mergeCell ref="I3:I4"/>
    <mergeCell ref="E3:E4"/>
    <mergeCell ref="F3:F4"/>
    <mergeCell ref="G3:G4"/>
    <mergeCell ref="H3:H4"/>
    <mergeCell ref="B3:B4"/>
    <mergeCell ref="C3:C4"/>
    <mergeCell ref="A11:A13"/>
    <mergeCell ref="A23:A25"/>
    <mergeCell ref="A28:A30"/>
    <mergeCell ref="A31:A33"/>
    <mergeCell ref="A34:A36"/>
    <mergeCell ref="A37:A39"/>
    <mergeCell ref="A40:A42"/>
    <mergeCell ref="A46:A48"/>
    <mergeCell ref="A72:A74"/>
    <mergeCell ref="A52:A54"/>
    <mergeCell ref="A55:A57"/>
    <mergeCell ref="A58:A60"/>
    <mergeCell ref="A63:A65"/>
    <mergeCell ref="A66:A68"/>
    <mergeCell ref="A69:A71"/>
    <mergeCell ref="A61:A62"/>
  </mergeCells>
  <printOptions/>
  <pageMargins left="0.7480314960629921" right="0.35433070866141736"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150"/>
  <sheetViews>
    <sheetView showZeros="0" workbookViewId="0" topLeftCell="A130">
      <selection activeCell="G146" sqref="G146"/>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6" width="9.00390625" style="37" customWidth="1"/>
    <col min="7" max="7" width="9.00390625" style="62" customWidth="1"/>
    <col min="8" max="11" width="9.00390625" style="37" customWidth="1"/>
    <col min="12" max="12" width="8.625" style="62" customWidth="1"/>
    <col min="13" max="13" width="7.875" style="37" customWidth="1"/>
    <col min="14" max="14" width="4.625" style="37" customWidth="1"/>
    <col min="15" max="15" width="5.25390625" style="37" customWidth="1"/>
    <col min="16" max="16" width="4.50390625" style="37" customWidth="1"/>
    <col min="17" max="17" width="4.375" style="37" customWidth="1"/>
    <col min="18" max="18" width="6.125" style="37" customWidth="1"/>
    <col min="19" max="16384" width="9.00390625" style="37" customWidth="1"/>
  </cols>
  <sheetData>
    <row r="1" spans="1:12" ht="27">
      <c r="A1" s="226" t="s">
        <v>5</v>
      </c>
      <c r="B1" s="226"/>
      <c r="C1" s="226"/>
      <c r="D1" s="226"/>
      <c r="E1" s="226"/>
      <c r="F1" s="226"/>
      <c r="G1" s="226"/>
      <c r="H1" s="226"/>
      <c r="I1" s="226"/>
      <c r="J1" s="226"/>
      <c r="K1" s="226"/>
      <c r="L1" s="226"/>
    </row>
    <row r="2" spans="3:12" ht="14.25" customHeight="1">
      <c r="C2" s="38"/>
      <c r="G2" s="39"/>
      <c r="L2" s="39"/>
    </row>
    <row r="3" spans="1:16" ht="14.25">
      <c r="A3" s="40" t="s">
        <v>1</v>
      </c>
      <c r="B3" s="227" t="s">
        <v>4</v>
      </c>
      <c r="C3" s="229" t="s">
        <v>86</v>
      </c>
      <c r="D3" s="223" t="s">
        <v>61</v>
      </c>
      <c r="E3" s="223" t="s">
        <v>55</v>
      </c>
      <c r="F3" s="223" t="s">
        <v>70</v>
      </c>
      <c r="G3" s="223" t="s">
        <v>73</v>
      </c>
      <c r="H3" s="223" t="s">
        <v>83</v>
      </c>
      <c r="I3" s="223" t="s">
        <v>93</v>
      </c>
      <c r="J3" s="223" t="s">
        <v>101</v>
      </c>
      <c r="K3" s="234" t="s">
        <v>109</v>
      </c>
      <c r="L3" s="225" t="s">
        <v>8</v>
      </c>
      <c r="M3" s="43"/>
      <c r="O3" s="43"/>
      <c r="P3" s="43"/>
    </row>
    <row r="4" spans="1:16" ht="14.25">
      <c r="A4" s="44" t="s">
        <v>0</v>
      </c>
      <c r="B4" s="228"/>
      <c r="C4" s="230"/>
      <c r="D4" s="224"/>
      <c r="E4" s="224"/>
      <c r="F4" s="224"/>
      <c r="G4" s="224"/>
      <c r="H4" s="224"/>
      <c r="I4" s="224"/>
      <c r="J4" s="224"/>
      <c r="K4" s="224"/>
      <c r="L4" s="225"/>
      <c r="M4" s="45"/>
      <c r="N4" s="45"/>
      <c r="O4" s="45"/>
      <c r="P4" s="45"/>
    </row>
    <row r="5" spans="1:12" ht="14.25">
      <c r="A5" s="231" t="s">
        <v>116</v>
      </c>
      <c r="B5" s="47" t="s">
        <v>62</v>
      </c>
      <c r="C5" s="5">
        <v>151</v>
      </c>
      <c r="D5" s="21"/>
      <c r="E5" s="21">
        <v>22</v>
      </c>
      <c r="F5" s="21">
        <v>21</v>
      </c>
      <c r="G5" s="21">
        <v>6</v>
      </c>
      <c r="H5" s="21">
        <v>3</v>
      </c>
      <c r="I5" s="21">
        <v>10</v>
      </c>
      <c r="J5" s="21">
        <v>7</v>
      </c>
      <c r="K5" s="21">
        <v>3</v>
      </c>
      <c r="L5" s="48">
        <f>(D5+E5+F5+G5+H5+I5+J5+K5)/C5</f>
        <v>0.4768211920529801</v>
      </c>
    </row>
    <row r="6" spans="1:12" ht="14.25">
      <c r="A6" s="216"/>
      <c r="B6" s="47" t="s">
        <v>75</v>
      </c>
      <c r="C6" s="5">
        <v>168</v>
      </c>
      <c r="D6" s="21"/>
      <c r="E6" s="21"/>
      <c r="F6" s="21"/>
      <c r="G6" s="21">
        <v>37</v>
      </c>
      <c r="H6" s="21">
        <v>36</v>
      </c>
      <c r="I6" s="21">
        <v>30</v>
      </c>
      <c r="J6" s="21">
        <v>1</v>
      </c>
      <c r="K6" s="21">
        <v>1</v>
      </c>
      <c r="L6" s="48">
        <f aca="true" t="shared" si="0" ref="L6:L69">(D6+E6+F6+G6+H6+I6+J6+K6)/C6</f>
        <v>0.625</v>
      </c>
    </row>
    <row r="7" spans="1:12" ht="14.25">
      <c r="A7" s="216"/>
      <c r="B7" s="47" t="s">
        <v>89</v>
      </c>
      <c r="C7" s="5">
        <v>174</v>
      </c>
      <c r="D7" s="21"/>
      <c r="E7" s="21"/>
      <c r="F7" s="21"/>
      <c r="G7" s="21"/>
      <c r="H7" s="21"/>
      <c r="I7" s="21">
        <v>40</v>
      </c>
      <c r="J7" s="21">
        <v>35</v>
      </c>
      <c r="K7" s="21">
        <v>2</v>
      </c>
      <c r="L7" s="48">
        <f t="shared" si="0"/>
        <v>0.4425287356321839</v>
      </c>
    </row>
    <row r="8" spans="1:12" ht="14.25">
      <c r="A8" s="217"/>
      <c r="B8" s="47" t="s">
        <v>110</v>
      </c>
      <c r="C8" s="5">
        <v>147</v>
      </c>
      <c r="D8" s="21"/>
      <c r="E8" s="21"/>
      <c r="F8" s="21"/>
      <c r="G8" s="21"/>
      <c r="H8" s="21"/>
      <c r="I8" s="21"/>
      <c r="J8" s="21"/>
      <c r="K8" s="21">
        <v>22</v>
      </c>
      <c r="L8" s="48">
        <f t="shared" si="0"/>
        <v>0.14965986394557823</v>
      </c>
    </row>
    <row r="9" spans="1:12" ht="14.25">
      <c r="A9" s="215" t="s">
        <v>16</v>
      </c>
      <c r="B9" s="47" t="s">
        <v>62</v>
      </c>
      <c r="C9" s="5">
        <v>143</v>
      </c>
      <c r="D9" s="21"/>
      <c r="E9" s="21">
        <v>16</v>
      </c>
      <c r="F9" s="21">
        <v>25</v>
      </c>
      <c r="G9" s="21">
        <v>4</v>
      </c>
      <c r="H9" s="21">
        <v>1</v>
      </c>
      <c r="I9" s="21">
        <v>14</v>
      </c>
      <c r="J9" s="21">
        <v>2</v>
      </c>
      <c r="K9" s="21">
        <v>2</v>
      </c>
      <c r="L9" s="48">
        <f t="shared" si="0"/>
        <v>0.44755244755244755</v>
      </c>
    </row>
    <row r="10" spans="1:12" ht="14.25">
      <c r="A10" s="216"/>
      <c r="B10" s="47" t="s">
        <v>76</v>
      </c>
      <c r="C10" s="5">
        <v>143</v>
      </c>
      <c r="D10" s="21"/>
      <c r="E10" s="21"/>
      <c r="F10" s="21"/>
      <c r="G10" s="21">
        <v>19</v>
      </c>
      <c r="H10" s="21">
        <v>30</v>
      </c>
      <c r="I10" s="21">
        <v>10</v>
      </c>
      <c r="J10" s="21">
        <v>7</v>
      </c>
      <c r="K10" s="21">
        <v>2</v>
      </c>
      <c r="L10" s="48">
        <f t="shared" si="0"/>
        <v>0.4755244755244755</v>
      </c>
    </row>
    <row r="11" spans="1:12" ht="14.25">
      <c r="A11" s="216"/>
      <c r="B11" s="47" t="s">
        <v>95</v>
      </c>
      <c r="C11" s="5">
        <v>164</v>
      </c>
      <c r="D11" s="21"/>
      <c r="E11" s="21"/>
      <c r="F11" s="21"/>
      <c r="G11" s="21"/>
      <c r="H11" s="21"/>
      <c r="I11" s="21">
        <v>26</v>
      </c>
      <c r="J11" s="21">
        <v>21</v>
      </c>
      <c r="K11" s="21">
        <v>4</v>
      </c>
      <c r="L11" s="48">
        <f t="shared" si="0"/>
        <v>0.31097560975609756</v>
      </c>
    </row>
    <row r="12" spans="1:12" ht="14.25">
      <c r="A12" s="217"/>
      <c r="B12" s="63" t="s">
        <v>111</v>
      </c>
      <c r="C12" s="5">
        <v>114</v>
      </c>
      <c r="D12" s="21"/>
      <c r="E12" s="21"/>
      <c r="F12" s="19"/>
      <c r="G12" s="19"/>
      <c r="H12" s="19"/>
      <c r="I12" s="19"/>
      <c r="J12" s="19"/>
      <c r="K12" s="19">
        <v>19</v>
      </c>
      <c r="L12" s="48">
        <f t="shared" si="0"/>
        <v>0.16666666666666666</v>
      </c>
    </row>
    <row r="13" spans="1:12" ht="14.25">
      <c r="A13" s="231" t="s">
        <v>117</v>
      </c>
      <c r="B13" s="47" t="s">
        <v>62</v>
      </c>
      <c r="C13" s="5">
        <v>150</v>
      </c>
      <c r="D13" s="21"/>
      <c r="E13" s="21">
        <v>27</v>
      </c>
      <c r="F13" s="21">
        <v>22</v>
      </c>
      <c r="G13" s="21">
        <v>6</v>
      </c>
      <c r="H13" s="21">
        <v>8</v>
      </c>
      <c r="I13" s="21">
        <v>22</v>
      </c>
      <c r="J13" s="21">
        <v>10</v>
      </c>
      <c r="K13" s="21">
        <v>3</v>
      </c>
      <c r="L13" s="48">
        <f t="shared" si="0"/>
        <v>0.6533333333333333</v>
      </c>
    </row>
    <row r="14" spans="1:12" ht="14.25">
      <c r="A14" s="216"/>
      <c r="B14" s="47" t="s">
        <v>76</v>
      </c>
      <c r="C14" s="5">
        <v>148</v>
      </c>
      <c r="D14" s="21"/>
      <c r="E14" s="21"/>
      <c r="F14" s="21"/>
      <c r="G14" s="21">
        <v>20</v>
      </c>
      <c r="H14" s="21">
        <v>31</v>
      </c>
      <c r="I14" s="21">
        <v>34</v>
      </c>
      <c r="J14" s="21">
        <v>1</v>
      </c>
      <c r="K14" s="21">
        <v>1</v>
      </c>
      <c r="L14" s="48">
        <f t="shared" si="0"/>
        <v>0.5878378378378378</v>
      </c>
    </row>
    <row r="15" spans="1:12" ht="14.25">
      <c r="A15" s="216"/>
      <c r="B15" s="47" t="s">
        <v>95</v>
      </c>
      <c r="C15" s="5">
        <v>136</v>
      </c>
      <c r="D15" s="21"/>
      <c r="E15" s="21"/>
      <c r="F15" s="21"/>
      <c r="G15" s="21"/>
      <c r="H15" s="21"/>
      <c r="I15" s="21">
        <v>31</v>
      </c>
      <c r="J15" s="21">
        <v>16</v>
      </c>
      <c r="K15" s="21">
        <v>8</v>
      </c>
      <c r="L15" s="48">
        <f t="shared" si="0"/>
        <v>0.40441176470588236</v>
      </c>
    </row>
    <row r="16" spans="1:12" ht="14.25">
      <c r="A16" s="217"/>
      <c r="B16" s="63" t="s">
        <v>111</v>
      </c>
      <c r="C16" s="5">
        <v>113</v>
      </c>
      <c r="D16" s="21"/>
      <c r="E16" s="21"/>
      <c r="F16" s="21"/>
      <c r="G16" s="21"/>
      <c r="H16" s="21"/>
      <c r="I16" s="21"/>
      <c r="J16" s="21"/>
      <c r="K16" s="21">
        <v>28</v>
      </c>
      <c r="L16" s="48">
        <f t="shared" si="0"/>
        <v>0.24778761061946902</v>
      </c>
    </row>
    <row r="17" spans="1:12" ht="17.25" customHeight="1">
      <c r="A17" s="65" t="s">
        <v>114</v>
      </c>
      <c r="B17" s="63" t="s">
        <v>113</v>
      </c>
      <c r="C17" s="5">
        <v>76</v>
      </c>
      <c r="D17" s="21"/>
      <c r="E17" s="21"/>
      <c r="F17" s="21"/>
      <c r="G17" s="21"/>
      <c r="H17" s="21"/>
      <c r="I17" s="21"/>
      <c r="J17" s="21"/>
      <c r="K17" s="21">
        <v>21</v>
      </c>
      <c r="L17" s="48">
        <f t="shared" si="0"/>
        <v>0.27631578947368424</v>
      </c>
    </row>
    <row r="18" spans="1:12" ht="14.25">
      <c r="A18" s="231" t="s">
        <v>118</v>
      </c>
      <c r="B18" s="47" t="s">
        <v>62</v>
      </c>
      <c r="C18" s="21">
        <v>286</v>
      </c>
      <c r="D18" s="21"/>
      <c r="E18" s="21">
        <v>97</v>
      </c>
      <c r="F18" s="21">
        <v>74</v>
      </c>
      <c r="G18" s="21">
        <v>10</v>
      </c>
      <c r="H18" s="21">
        <v>7</v>
      </c>
      <c r="I18" s="21">
        <v>28</v>
      </c>
      <c r="J18" s="21">
        <v>5</v>
      </c>
      <c r="K18" s="21">
        <v>3</v>
      </c>
      <c r="L18" s="48">
        <f t="shared" si="0"/>
        <v>0.7832167832167832</v>
      </c>
    </row>
    <row r="19" spans="1:12" ht="14.25">
      <c r="A19" s="216"/>
      <c r="B19" s="47" t="s">
        <v>76</v>
      </c>
      <c r="C19" s="21">
        <v>298</v>
      </c>
      <c r="D19" s="21"/>
      <c r="E19" s="21">
        <v>0</v>
      </c>
      <c r="F19" s="21"/>
      <c r="G19" s="21">
        <v>120</v>
      </c>
      <c r="H19" s="21">
        <v>58</v>
      </c>
      <c r="I19" s="21">
        <v>10</v>
      </c>
      <c r="J19" s="21">
        <v>3</v>
      </c>
      <c r="K19" s="21">
        <v>10</v>
      </c>
      <c r="L19" s="48">
        <f t="shared" si="0"/>
        <v>0.674496644295302</v>
      </c>
    </row>
    <row r="20" spans="1:12" ht="14.25">
      <c r="A20" s="216"/>
      <c r="B20" s="47" t="s">
        <v>95</v>
      </c>
      <c r="C20" s="21">
        <v>318</v>
      </c>
      <c r="D20" s="21"/>
      <c r="E20" s="21"/>
      <c r="F20" s="21"/>
      <c r="G20" s="21"/>
      <c r="H20" s="21"/>
      <c r="I20" s="21">
        <v>114</v>
      </c>
      <c r="J20" s="21">
        <v>69</v>
      </c>
      <c r="K20" s="21">
        <v>20</v>
      </c>
      <c r="L20" s="48">
        <f t="shared" si="0"/>
        <v>0.6383647798742138</v>
      </c>
    </row>
    <row r="21" spans="1:12" ht="14.25">
      <c r="A21" s="217"/>
      <c r="B21" s="63" t="s">
        <v>111</v>
      </c>
      <c r="C21" s="21">
        <v>308</v>
      </c>
      <c r="D21" s="21"/>
      <c r="E21" s="21"/>
      <c r="F21" s="21"/>
      <c r="G21" s="21"/>
      <c r="H21" s="21"/>
      <c r="I21" s="21"/>
      <c r="J21" s="21"/>
      <c r="K21" s="21">
        <v>120</v>
      </c>
      <c r="L21" s="48">
        <f t="shared" si="0"/>
        <v>0.38961038961038963</v>
      </c>
    </row>
    <row r="22" spans="1:12" ht="14.25">
      <c r="A22" s="231" t="s">
        <v>119</v>
      </c>
      <c r="B22" s="47" t="s">
        <v>62</v>
      </c>
      <c r="C22" s="21">
        <v>94</v>
      </c>
      <c r="D22" s="21"/>
      <c r="E22" s="21">
        <v>24</v>
      </c>
      <c r="F22" s="21">
        <v>28</v>
      </c>
      <c r="G22" s="21">
        <v>1</v>
      </c>
      <c r="H22" s="21">
        <v>5</v>
      </c>
      <c r="I22" s="21">
        <v>6</v>
      </c>
      <c r="J22" s="21">
        <v>3</v>
      </c>
      <c r="K22" s="21">
        <v>2</v>
      </c>
      <c r="L22" s="48">
        <f t="shared" si="0"/>
        <v>0.7340425531914894</v>
      </c>
    </row>
    <row r="23" spans="1:12" ht="14.25">
      <c r="A23" s="216"/>
      <c r="B23" s="47" t="s">
        <v>76</v>
      </c>
      <c r="C23" s="21">
        <v>91</v>
      </c>
      <c r="D23" s="21"/>
      <c r="E23" s="21"/>
      <c r="F23" s="21"/>
      <c r="G23" s="21">
        <v>28</v>
      </c>
      <c r="H23" s="21">
        <v>18</v>
      </c>
      <c r="I23" s="21">
        <v>10</v>
      </c>
      <c r="J23" s="21">
        <v>2</v>
      </c>
      <c r="K23" s="21">
        <v>1</v>
      </c>
      <c r="L23" s="48">
        <f t="shared" si="0"/>
        <v>0.6483516483516484</v>
      </c>
    </row>
    <row r="24" spans="1:12" ht="14.25">
      <c r="A24" s="216"/>
      <c r="B24" s="47" t="s">
        <v>95</v>
      </c>
      <c r="C24" s="21">
        <v>87</v>
      </c>
      <c r="D24" s="21"/>
      <c r="E24" s="21"/>
      <c r="F24" s="21"/>
      <c r="G24" s="21"/>
      <c r="H24" s="21"/>
      <c r="I24" s="21">
        <v>26</v>
      </c>
      <c r="J24" s="21">
        <v>18</v>
      </c>
      <c r="K24" s="66">
        <v>0</v>
      </c>
      <c r="L24" s="48">
        <f t="shared" si="0"/>
        <v>0.5057471264367817</v>
      </c>
    </row>
    <row r="25" spans="1:12" ht="14.25">
      <c r="A25" s="217"/>
      <c r="B25" s="63" t="s">
        <v>111</v>
      </c>
      <c r="C25" s="21">
        <v>92</v>
      </c>
      <c r="D25" s="21"/>
      <c r="E25" s="21"/>
      <c r="F25" s="21"/>
      <c r="G25" s="21"/>
      <c r="H25" s="21"/>
      <c r="I25" s="21"/>
      <c r="J25" s="21"/>
      <c r="K25" s="21">
        <v>31</v>
      </c>
      <c r="L25" s="48">
        <f t="shared" si="0"/>
        <v>0.33695652173913043</v>
      </c>
    </row>
    <row r="26" spans="1:12" ht="14.25">
      <c r="A26" s="231" t="s">
        <v>120</v>
      </c>
      <c r="B26" s="47" t="s">
        <v>62</v>
      </c>
      <c r="C26" s="5">
        <v>188</v>
      </c>
      <c r="D26" s="21"/>
      <c r="E26" s="21">
        <v>27</v>
      </c>
      <c r="F26" s="21">
        <v>43</v>
      </c>
      <c r="G26" s="21">
        <v>1</v>
      </c>
      <c r="H26" s="21">
        <v>5</v>
      </c>
      <c r="I26" s="21">
        <v>14</v>
      </c>
      <c r="J26" s="21">
        <v>18</v>
      </c>
      <c r="K26" s="21">
        <v>1</v>
      </c>
      <c r="L26" s="48">
        <f t="shared" si="0"/>
        <v>0.5797872340425532</v>
      </c>
    </row>
    <row r="27" spans="1:12" ht="14.25">
      <c r="A27" s="216"/>
      <c r="B27" s="47" t="s">
        <v>76</v>
      </c>
      <c r="C27" s="5">
        <v>193</v>
      </c>
      <c r="D27" s="21"/>
      <c r="E27" s="21"/>
      <c r="F27" s="21"/>
      <c r="G27" s="21">
        <v>33</v>
      </c>
      <c r="H27" s="21">
        <v>21</v>
      </c>
      <c r="I27" s="21">
        <v>15</v>
      </c>
      <c r="J27" s="21">
        <v>5</v>
      </c>
      <c r="K27" s="21">
        <v>3</v>
      </c>
      <c r="L27" s="48">
        <f t="shared" si="0"/>
        <v>0.39896373056994816</v>
      </c>
    </row>
    <row r="28" spans="1:12" ht="14.25">
      <c r="A28" s="216"/>
      <c r="B28" s="47" t="s">
        <v>95</v>
      </c>
      <c r="C28" s="5">
        <v>135</v>
      </c>
      <c r="D28" s="21"/>
      <c r="E28" s="21"/>
      <c r="F28" s="21"/>
      <c r="G28" s="21"/>
      <c r="H28" s="21"/>
      <c r="I28" s="21">
        <v>10</v>
      </c>
      <c r="J28" s="21">
        <v>17</v>
      </c>
      <c r="K28" s="21">
        <v>3</v>
      </c>
      <c r="L28" s="48">
        <f t="shared" si="0"/>
        <v>0.2222222222222222</v>
      </c>
    </row>
    <row r="29" spans="1:12" ht="14.25">
      <c r="A29" s="217"/>
      <c r="B29" s="63" t="s">
        <v>111</v>
      </c>
      <c r="C29" s="5">
        <v>158</v>
      </c>
      <c r="D29" s="21"/>
      <c r="E29" s="21"/>
      <c r="F29" s="21"/>
      <c r="G29" s="21"/>
      <c r="H29" s="21"/>
      <c r="I29" s="21"/>
      <c r="J29" s="21"/>
      <c r="K29" s="21">
        <v>36</v>
      </c>
      <c r="L29" s="48">
        <f t="shared" si="0"/>
        <v>0.22784810126582278</v>
      </c>
    </row>
    <row r="30" spans="1:12" ht="14.25">
      <c r="A30" s="231" t="s">
        <v>121</v>
      </c>
      <c r="B30" s="47" t="s">
        <v>62</v>
      </c>
      <c r="C30" s="5">
        <v>112</v>
      </c>
      <c r="D30" s="21"/>
      <c r="E30" s="21">
        <v>25</v>
      </c>
      <c r="F30" s="21">
        <v>22</v>
      </c>
      <c r="G30" s="21">
        <v>4</v>
      </c>
      <c r="H30" s="21">
        <v>17</v>
      </c>
      <c r="I30" s="21">
        <v>15</v>
      </c>
      <c r="J30" s="21">
        <v>9</v>
      </c>
      <c r="K30" s="21">
        <v>1</v>
      </c>
      <c r="L30" s="48">
        <f t="shared" si="0"/>
        <v>0.8303571428571429</v>
      </c>
    </row>
    <row r="31" spans="1:12" ht="14.25">
      <c r="A31" s="216"/>
      <c r="B31" s="47" t="s">
        <v>76</v>
      </c>
      <c r="C31" s="5">
        <v>94</v>
      </c>
      <c r="D31" s="21"/>
      <c r="E31" s="21"/>
      <c r="F31" s="21"/>
      <c r="G31" s="21">
        <v>17</v>
      </c>
      <c r="H31" s="21">
        <v>12</v>
      </c>
      <c r="I31" s="21">
        <v>15</v>
      </c>
      <c r="J31" s="21">
        <v>9</v>
      </c>
      <c r="K31" s="21">
        <v>1</v>
      </c>
      <c r="L31" s="48">
        <f t="shared" si="0"/>
        <v>0.574468085106383</v>
      </c>
    </row>
    <row r="32" spans="1:12" ht="14.25">
      <c r="A32" s="216"/>
      <c r="B32" s="47" t="s">
        <v>95</v>
      </c>
      <c r="C32" s="5">
        <v>101</v>
      </c>
      <c r="D32" s="21"/>
      <c r="E32" s="21"/>
      <c r="F32" s="21"/>
      <c r="G32" s="21"/>
      <c r="H32" s="21"/>
      <c r="I32" s="21">
        <v>12</v>
      </c>
      <c r="J32" s="21">
        <v>16</v>
      </c>
      <c r="K32" s="21">
        <v>4</v>
      </c>
      <c r="L32" s="48">
        <f t="shared" si="0"/>
        <v>0.31683168316831684</v>
      </c>
    </row>
    <row r="33" spans="1:12" ht="14.25">
      <c r="A33" s="217"/>
      <c r="B33" s="63" t="s">
        <v>111</v>
      </c>
      <c r="C33" s="5">
        <v>76</v>
      </c>
      <c r="D33" s="21"/>
      <c r="E33" s="21"/>
      <c r="F33" s="21"/>
      <c r="G33" s="21"/>
      <c r="H33" s="21"/>
      <c r="I33" s="21"/>
      <c r="J33" s="21"/>
      <c r="K33" s="21">
        <v>16</v>
      </c>
      <c r="L33" s="48">
        <f t="shared" si="0"/>
        <v>0.21052631578947367</v>
      </c>
    </row>
    <row r="34" spans="1:12" ht="14.25">
      <c r="A34" s="231" t="s">
        <v>122</v>
      </c>
      <c r="B34" s="47" t="s">
        <v>62</v>
      </c>
      <c r="C34" s="5">
        <v>76</v>
      </c>
      <c r="D34" s="21"/>
      <c r="E34" s="21">
        <v>19</v>
      </c>
      <c r="F34" s="21">
        <v>25</v>
      </c>
      <c r="G34" s="21">
        <v>4</v>
      </c>
      <c r="H34" s="21">
        <v>9</v>
      </c>
      <c r="I34" s="21">
        <v>3</v>
      </c>
      <c r="J34" s="21">
        <v>1</v>
      </c>
      <c r="K34" s="21">
        <v>1</v>
      </c>
      <c r="L34" s="48">
        <f t="shared" si="0"/>
        <v>0.8157894736842105</v>
      </c>
    </row>
    <row r="35" spans="1:12" ht="14.25">
      <c r="A35" s="216"/>
      <c r="B35" s="47" t="s">
        <v>74</v>
      </c>
      <c r="C35" s="5">
        <v>69</v>
      </c>
      <c r="D35" s="21"/>
      <c r="E35" s="21"/>
      <c r="F35" s="21"/>
      <c r="G35" s="21">
        <v>13</v>
      </c>
      <c r="H35" s="21">
        <v>16</v>
      </c>
      <c r="I35" s="21">
        <v>6</v>
      </c>
      <c r="J35" s="21">
        <v>2</v>
      </c>
      <c r="K35" s="21">
        <v>3</v>
      </c>
      <c r="L35" s="48">
        <f t="shared" si="0"/>
        <v>0.5797101449275363</v>
      </c>
    </row>
    <row r="36" spans="1:12" ht="14.25">
      <c r="A36" s="216"/>
      <c r="B36" s="47" t="s">
        <v>95</v>
      </c>
      <c r="C36" s="5">
        <v>96</v>
      </c>
      <c r="D36" s="21"/>
      <c r="E36" s="21"/>
      <c r="F36" s="21"/>
      <c r="G36" s="21"/>
      <c r="H36" s="21"/>
      <c r="I36" s="21">
        <v>31</v>
      </c>
      <c r="J36" s="21">
        <v>19</v>
      </c>
      <c r="K36" s="21">
        <v>9</v>
      </c>
      <c r="L36" s="48">
        <f t="shared" si="0"/>
        <v>0.6145833333333334</v>
      </c>
    </row>
    <row r="37" spans="1:12" ht="14.25">
      <c r="A37" s="217"/>
      <c r="B37" s="63" t="s">
        <v>111</v>
      </c>
      <c r="C37" s="5">
        <v>114</v>
      </c>
      <c r="D37" s="21"/>
      <c r="E37" s="21"/>
      <c r="F37" s="21"/>
      <c r="G37" s="21"/>
      <c r="H37" s="21"/>
      <c r="I37" s="21"/>
      <c r="J37" s="21"/>
      <c r="K37" s="21">
        <v>33</v>
      </c>
      <c r="L37" s="48">
        <f t="shared" si="0"/>
        <v>0.2894736842105263</v>
      </c>
    </row>
    <row r="38" spans="1:12" ht="14.25">
      <c r="A38" s="231" t="s">
        <v>123</v>
      </c>
      <c r="B38" s="47" t="s">
        <v>62</v>
      </c>
      <c r="C38" s="5">
        <v>82</v>
      </c>
      <c r="D38" s="21"/>
      <c r="E38" s="21">
        <v>7</v>
      </c>
      <c r="F38" s="21">
        <v>10</v>
      </c>
      <c r="G38" s="21">
        <v>0</v>
      </c>
      <c r="H38" s="21">
        <v>6</v>
      </c>
      <c r="I38" s="21">
        <v>8</v>
      </c>
      <c r="J38" s="21">
        <v>4</v>
      </c>
      <c r="K38" s="21">
        <v>1</v>
      </c>
      <c r="L38" s="48">
        <f t="shared" si="0"/>
        <v>0.43902439024390244</v>
      </c>
    </row>
    <row r="39" spans="1:12" ht="14.25">
      <c r="A39" s="216"/>
      <c r="B39" s="47" t="s">
        <v>76</v>
      </c>
      <c r="C39" s="5">
        <v>87</v>
      </c>
      <c r="D39" s="21"/>
      <c r="E39" s="21"/>
      <c r="F39" s="21"/>
      <c r="G39" s="21">
        <v>15</v>
      </c>
      <c r="H39" s="21">
        <v>24</v>
      </c>
      <c r="I39" s="21">
        <v>10</v>
      </c>
      <c r="J39" s="21">
        <v>4</v>
      </c>
      <c r="K39" s="21">
        <v>1</v>
      </c>
      <c r="L39" s="48">
        <f t="shared" si="0"/>
        <v>0.6206896551724138</v>
      </c>
    </row>
    <row r="40" spans="1:12" ht="14.25">
      <c r="A40" s="216"/>
      <c r="B40" s="47" t="s">
        <v>95</v>
      </c>
      <c r="C40" s="5">
        <v>79</v>
      </c>
      <c r="D40" s="21"/>
      <c r="E40" s="21"/>
      <c r="F40" s="21"/>
      <c r="G40" s="21"/>
      <c r="H40" s="21"/>
      <c r="I40" s="21">
        <v>13</v>
      </c>
      <c r="J40" s="21">
        <v>9</v>
      </c>
      <c r="K40" s="21">
        <v>5</v>
      </c>
      <c r="L40" s="48">
        <f t="shared" si="0"/>
        <v>0.34177215189873417</v>
      </c>
    </row>
    <row r="41" spans="1:12" ht="14.25">
      <c r="A41" s="217"/>
      <c r="B41" s="63" t="s">
        <v>111</v>
      </c>
      <c r="C41" s="5">
        <v>96</v>
      </c>
      <c r="D41" s="21"/>
      <c r="E41" s="21"/>
      <c r="F41" s="21"/>
      <c r="G41" s="21"/>
      <c r="H41" s="21"/>
      <c r="I41" s="21"/>
      <c r="J41" s="21"/>
      <c r="K41" s="21">
        <v>22</v>
      </c>
      <c r="L41" s="48">
        <f t="shared" si="0"/>
        <v>0.22916666666666666</v>
      </c>
    </row>
    <row r="42" spans="1:12" ht="14.25">
      <c r="A42" s="232" t="s">
        <v>97</v>
      </c>
      <c r="B42" s="47" t="s">
        <v>89</v>
      </c>
      <c r="C42" s="5">
        <v>73</v>
      </c>
      <c r="D42" s="21"/>
      <c r="E42" s="21"/>
      <c r="F42" s="21"/>
      <c r="G42" s="21"/>
      <c r="H42" s="21"/>
      <c r="I42" s="21">
        <v>22</v>
      </c>
      <c r="J42" s="21">
        <v>15</v>
      </c>
      <c r="K42" s="21">
        <v>0</v>
      </c>
      <c r="L42" s="48">
        <f t="shared" si="0"/>
        <v>0.5068493150684932</v>
      </c>
    </row>
    <row r="43" spans="1:12" ht="14.25">
      <c r="A43" s="233"/>
      <c r="B43" s="63" t="s">
        <v>111</v>
      </c>
      <c r="C43" s="5">
        <v>76</v>
      </c>
      <c r="D43" s="21"/>
      <c r="E43" s="21"/>
      <c r="F43" s="21"/>
      <c r="G43" s="21"/>
      <c r="H43" s="21"/>
      <c r="I43" s="21"/>
      <c r="J43" s="21"/>
      <c r="K43" s="21">
        <v>15</v>
      </c>
      <c r="L43" s="48">
        <f t="shared" si="0"/>
        <v>0.19736842105263158</v>
      </c>
    </row>
    <row r="44" spans="1:12" ht="14.25">
      <c r="A44" s="231" t="s">
        <v>124</v>
      </c>
      <c r="B44" s="47" t="s">
        <v>62</v>
      </c>
      <c r="C44" s="5">
        <v>343</v>
      </c>
      <c r="D44" s="21"/>
      <c r="E44" s="21">
        <v>195</v>
      </c>
      <c r="F44" s="21">
        <v>92</v>
      </c>
      <c r="G44" s="21">
        <v>14</v>
      </c>
      <c r="H44" s="21">
        <v>7</v>
      </c>
      <c r="I44" s="21">
        <v>11</v>
      </c>
      <c r="J44" s="21">
        <v>5</v>
      </c>
      <c r="K44" s="21">
        <v>0</v>
      </c>
      <c r="L44" s="48">
        <f t="shared" si="0"/>
        <v>0.9446064139941691</v>
      </c>
    </row>
    <row r="45" spans="1:12" ht="14.25">
      <c r="A45" s="216"/>
      <c r="B45" s="47" t="s">
        <v>76</v>
      </c>
      <c r="C45" s="5">
        <v>313</v>
      </c>
      <c r="D45" s="21"/>
      <c r="E45" s="21"/>
      <c r="F45" s="21"/>
      <c r="G45" s="21">
        <v>219</v>
      </c>
      <c r="H45" s="21">
        <v>53</v>
      </c>
      <c r="I45" s="21">
        <v>9</v>
      </c>
      <c r="J45" s="21">
        <v>5</v>
      </c>
      <c r="K45" s="21">
        <v>4</v>
      </c>
      <c r="L45" s="48">
        <f t="shared" si="0"/>
        <v>0.9265175718849841</v>
      </c>
    </row>
    <row r="46" spans="1:12" ht="14.25">
      <c r="A46" s="216"/>
      <c r="B46" s="47" t="s">
        <v>95</v>
      </c>
      <c r="C46" s="5">
        <v>287</v>
      </c>
      <c r="D46" s="21"/>
      <c r="E46" s="21"/>
      <c r="F46" s="21"/>
      <c r="G46" s="21"/>
      <c r="H46" s="21"/>
      <c r="I46" s="21">
        <v>243</v>
      </c>
      <c r="J46" s="21">
        <v>17</v>
      </c>
      <c r="K46" s="21">
        <v>6</v>
      </c>
      <c r="L46" s="48">
        <f t="shared" si="0"/>
        <v>0.926829268292683</v>
      </c>
    </row>
    <row r="47" spans="1:12" ht="14.25">
      <c r="A47" s="217"/>
      <c r="B47" s="63" t="s">
        <v>111</v>
      </c>
      <c r="C47" s="5">
        <v>272</v>
      </c>
      <c r="D47" s="21"/>
      <c r="E47" s="21"/>
      <c r="F47" s="21"/>
      <c r="G47" s="21"/>
      <c r="H47" s="21"/>
      <c r="I47" s="21"/>
      <c r="J47" s="21"/>
      <c r="K47" s="21">
        <v>219</v>
      </c>
      <c r="L47" s="48">
        <f t="shared" si="0"/>
        <v>0.8051470588235294</v>
      </c>
    </row>
    <row r="48" spans="1:12" ht="14.25">
      <c r="A48" s="231" t="s">
        <v>125</v>
      </c>
      <c r="B48" s="47" t="s">
        <v>62</v>
      </c>
      <c r="C48" s="5">
        <v>194</v>
      </c>
      <c r="D48" s="21"/>
      <c r="E48" s="21">
        <v>91</v>
      </c>
      <c r="F48" s="21">
        <v>68</v>
      </c>
      <c r="G48" s="21">
        <v>4</v>
      </c>
      <c r="H48" s="21">
        <v>1</v>
      </c>
      <c r="I48" s="21">
        <v>9</v>
      </c>
      <c r="J48" s="21">
        <v>1</v>
      </c>
      <c r="K48" s="21">
        <v>1</v>
      </c>
      <c r="L48" s="48">
        <f t="shared" si="0"/>
        <v>0.9020618556701031</v>
      </c>
    </row>
    <row r="49" spans="1:12" ht="14.25">
      <c r="A49" s="216"/>
      <c r="B49" s="47" t="s">
        <v>76</v>
      </c>
      <c r="C49" s="5">
        <v>200</v>
      </c>
      <c r="D49" s="21"/>
      <c r="E49" s="21"/>
      <c r="F49" s="21"/>
      <c r="G49" s="21">
        <v>117</v>
      </c>
      <c r="H49" s="21">
        <v>40</v>
      </c>
      <c r="I49" s="21">
        <v>7</v>
      </c>
      <c r="J49" s="21">
        <v>7</v>
      </c>
      <c r="K49" s="21">
        <v>1</v>
      </c>
      <c r="L49" s="48">
        <f t="shared" si="0"/>
        <v>0.86</v>
      </c>
    </row>
    <row r="50" spans="1:12" ht="14.25">
      <c r="A50" s="216"/>
      <c r="B50" s="47" t="s">
        <v>95</v>
      </c>
      <c r="C50" s="5">
        <v>170</v>
      </c>
      <c r="D50" s="21"/>
      <c r="E50" s="21"/>
      <c r="F50" s="21"/>
      <c r="G50" s="21"/>
      <c r="H50" s="21"/>
      <c r="I50" s="21">
        <v>95</v>
      </c>
      <c r="J50" s="21">
        <v>28</v>
      </c>
      <c r="K50" s="21">
        <v>5</v>
      </c>
      <c r="L50" s="48">
        <f t="shared" si="0"/>
        <v>0.7529411764705882</v>
      </c>
    </row>
    <row r="51" spans="1:12" ht="14.25">
      <c r="A51" s="217"/>
      <c r="B51" s="63" t="s">
        <v>111</v>
      </c>
      <c r="C51" s="5">
        <v>168</v>
      </c>
      <c r="D51" s="21"/>
      <c r="E51" s="21"/>
      <c r="F51" s="21"/>
      <c r="G51" s="21"/>
      <c r="H51" s="21"/>
      <c r="I51" s="21"/>
      <c r="J51" s="21"/>
      <c r="K51" s="21">
        <v>83</v>
      </c>
      <c r="L51" s="48">
        <f t="shared" si="0"/>
        <v>0.49404761904761907</v>
      </c>
    </row>
    <row r="52" spans="1:12" ht="14.25">
      <c r="A52" s="231" t="s">
        <v>126</v>
      </c>
      <c r="B52" s="47" t="s">
        <v>62</v>
      </c>
      <c r="C52" s="5">
        <v>193</v>
      </c>
      <c r="D52" s="21"/>
      <c r="E52" s="21">
        <v>65</v>
      </c>
      <c r="F52" s="21">
        <v>40</v>
      </c>
      <c r="G52" s="21">
        <v>8</v>
      </c>
      <c r="H52" s="21">
        <v>2</v>
      </c>
      <c r="I52" s="21">
        <v>16</v>
      </c>
      <c r="J52" s="21">
        <v>3</v>
      </c>
      <c r="K52" s="21">
        <v>0</v>
      </c>
      <c r="L52" s="48">
        <f t="shared" si="0"/>
        <v>0.694300518134715</v>
      </c>
    </row>
    <row r="53" spans="1:12" ht="14.25">
      <c r="A53" s="216"/>
      <c r="B53" s="47" t="s">
        <v>76</v>
      </c>
      <c r="C53" s="5">
        <v>238</v>
      </c>
      <c r="D53" s="21"/>
      <c r="E53" s="21"/>
      <c r="F53" s="21"/>
      <c r="G53" s="21">
        <v>105</v>
      </c>
      <c r="H53" s="21">
        <v>34</v>
      </c>
      <c r="I53" s="21">
        <v>22</v>
      </c>
      <c r="J53" s="21">
        <v>9</v>
      </c>
      <c r="K53" s="21">
        <v>4</v>
      </c>
      <c r="L53" s="48">
        <f t="shared" si="0"/>
        <v>0.7310924369747899</v>
      </c>
    </row>
    <row r="54" spans="1:12" ht="14.25">
      <c r="A54" s="216"/>
      <c r="B54" s="47" t="s">
        <v>95</v>
      </c>
      <c r="C54" s="5">
        <v>210</v>
      </c>
      <c r="D54" s="21"/>
      <c r="E54" s="21"/>
      <c r="F54" s="21"/>
      <c r="G54" s="21"/>
      <c r="H54" s="21"/>
      <c r="I54" s="21">
        <v>111</v>
      </c>
      <c r="J54" s="21">
        <v>31</v>
      </c>
      <c r="K54" s="21">
        <v>7</v>
      </c>
      <c r="L54" s="48">
        <f t="shared" si="0"/>
        <v>0.7095238095238096</v>
      </c>
    </row>
    <row r="55" spans="1:12" ht="14.25">
      <c r="A55" s="217"/>
      <c r="B55" s="63" t="s">
        <v>111</v>
      </c>
      <c r="C55" s="5">
        <v>172</v>
      </c>
      <c r="D55" s="21"/>
      <c r="E55" s="21"/>
      <c r="F55" s="21"/>
      <c r="G55" s="21"/>
      <c r="H55" s="21"/>
      <c r="I55" s="21"/>
      <c r="J55" s="21"/>
      <c r="K55" s="21">
        <v>82</v>
      </c>
      <c r="L55" s="48">
        <f t="shared" si="0"/>
        <v>0.47674418604651164</v>
      </c>
    </row>
    <row r="56" spans="1:12" s="51" customFormat="1" ht="14.25">
      <c r="A56" s="231" t="s">
        <v>127</v>
      </c>
      <c r="B56" s="47" t="s">
        <v>58</v>
      </c>
      <c r="C56" s="5">
        <v>85</v>
      </c>
      <c r="D56" s="21"/>
      <c r="E56" s="21">
        <v>29</v>
      </c>
      <c r="F56" s="21">
        <v>16</v>
      </c>
      <c r="G56" s="21">
        <v>8</v>
      </c>
      <c r="H56" s="21">
        <v>4</v>
      </c>
      <c r="I56" s="21">
        <v>8</v>
      </c>
      <c r="J56" s="21">
        <v>0</v>
      </c>
      <c r="K56" s="21">
        <v>1</v>
      </c>
      <c r="L56" s="48">
        <f t="shared" si="0"/>
        <v>0.7764705882352941</v>
      </c>
    </row>
    <row r="57" spans="1:12" s="51" customFormat="1" ht="14.25">
      <c r="A57" s="216"/>
      <c r="B57" s="47" t="s">
        <v>76</v>
      </c>
      <c r="C57" s="5">
        <v>111</v>
      </c>
      <c r="D57" s="21"/>
      <c r="E57" s="21"/>
      <c r="F57" s="21"/>
      <c r="G57" s="21">
        <v>31</v>
      </c>
      <c r="H57" s="21">
        <v>26</v>
      </c>
      <c r="I57" s="21">
        <v>5</v>
      </c>
      <c r="J57" s="21">
        <v>8</v>
      </c>
      <c r="K57" s="21">
        <v>3</v>
      </c>
      <c r="L57" s="48">
        <f t="shared" si="0"/>
        <v>0.6576576576576577</v>
      </c>
    </row>
    <row r="58" spans="1:12" s="51" customFormat="1" ht="14.25">
      <c r="A58" s="216"/>
      <c r="B58" s="47" t="s">
        <v>95</v>
      </c>
      <c r="C58" s="5">
        <v>95</v>
      </c>
      <c r="D58" s="21"/>
      <c r="E58" s="21"/>
      <c r="F58" s="21"/>
      <c r="G58" s="21"/>
      <c r="H58" s="21"/>
      <c r="I58" s="21">
        <v>19</v>
      </c>
      <c r="J58" s="21">
        <v>12</v>
      </c>
      <c r="K58" s="21">
        <v>4</v>
      </c>
      <c r="L58" s="48">
        <f t="shared" si="0"/>
        <v>0.3684210526315789</v>
      </c>
    </row>
    <row r="59" spans="1:12" s="51" customFormat="1" ht="14.25">
      <c r="A59" s="217"/>
      <c r="B59" s="63" t="s">
        <v>111</v>
      </c>
      <c r="C59" s="5">
        <v>81</v>
      </c>
      <c r="D59" s="21"/>
      <c r="E59" s="21"/>
      <c r="F59" s="21"/>
      <c r="G59" s="21"/>
      <c r="H59" s="21"/>
      <c r="I59" s="21"/>
      <c r="J59" s="21"/>
      <c r="K59" s="21">
        <v>24</v>
      </c>
      <c r="L59" s="48">
        <f t="shared" si="0"/>
        <v>0.2962962962962963</v>
      </c>
    </row>
    <row r="60" spans="1:12" s="51" customFormat="1" ht="14.25">
      <c r="A60" s="231" t="s">
        <v>128</v>
      </c>
      <c r="B60" s="47" t="s">
        <v>58</v>
      </c>
      <c r="C60" s="5">
        <v>182</v>
      </c>
      <c r="D60" s="21"/>
      <c r="E60" s="21">
        <v>80</v>
      </c>
      <c r="F60" s="21">
        <v>47</v>
      </c>
      <c r="G60" s="21">
        <v>5</v>
      </c>
      <c r="H60" s="21">
        <v>7</v>
      </c>
      <c r="I60" s="21">
        <v>12</v>
      </c>
      <c r="J60" s="21">
        <v>3</v>
      </c>
      <c r="K60" s="21">
        <v>3</v>
      </c>
      <c r="L60" s="48">
        <f t="shared" si="0"/>
        <v>0.8626373626373627</v>
      </c>
    </row>
    <row r="61" spans="1:12" s="51" customFormat="1" ht="14.25">
      <c r="A61" s="216"/>
      <c r="B61" s="47" t="s">
        <v>76</v>
      </c>
      <c r="C61" s="5">
        <v>220</v>
      </c>
      <c r="D61" s="21"/>
      <c r="E61" s="21"/>
      <c r="F61" s="21"/>
      <c r="G61" s="21">
        <v>95</v>
      </c>
      <c r="H61" s="21">
        <v>49</v>
      </c>
      <c r="I61" s="21">
        <v>14</v>
      </c>
      <c r="J61" s="21">
        <v>4</v>
      </c>
      <c r="K61" s="21">
        <v>6</v>
      </c>
      <c r="L61" s="48">
        <f t="shared" si="0"/>
        <v>0.7636363636363637</v>
      </c>
    </row>
    <row r="62" spans="1:12" s="51" customFormat="1" ht="14.25">
      <c r="A62" s="216"/>
      <c r="B62" s="47" t="s">
        <v>95</v>
      </c>
      <c r="C62" s="5">
        <v>168</v>
      </c>
      <c r="D62" s="21"/>
      <c r="E62" s="21"/>
      <c r="F62" s="21"/>
      <c r="G62" s="21"/>
      <c r="H62" s="21"/>
      <c r="I62" s="21">
        <v>85</v>
      </c>
      <c r="J62" s="21">
        <v>29</v>
      </c>
      <c r="K62" s="21">
        <v>6</v>
      </c>
      <c r="L62" s="48">
        <f t="shared" si="0"/>
        <v>0.7142857142857143</v>
      </c>
    </row>
    <row r="63" spans="1:12" s="51" customFormat="1" ht="14.25">
      <c r="A63" s="217"/>
      <c r="B63" s="63" t="s">
        <v>111</v>
      </c>
      <c r="C63" s="5">
        <v>161</v>
      </c>
      <c r="D63" s="21"/>
      <c r="E63" s="21"/>
      <c r="F63" s="21"/>
      <c r="G63" s="21"/>
      <c r="H63" s="21"/>
      <c r="I63" s="21"/>
      <c r="J63" s="21"/>
      <c r="K63" s="21">
        <v>77</v>
      </c>
      <c r="L63" s="48">
        <f t="shared" si="0"/>
        <v>0.4782608695652174</v>
      </c>
    </row>
    <row r="64" spans="1:12" ht="14.25">
      <c r="A64" s="231" t="s">
        <v>129</v>
      </c>
      <c r="B64" s="47" t="s">
        <v>62</v>
      </c>
      <c r="C64" s="5">
        <v>256</v>
      </c>
      <c r="D64" s="21"/>
      <c r="E64" s="21">
        <v>70</v>
      </c>
      <c r="F64" s="21">
        <v>59</v>
      </c>
      <c r="G64" s="21">
        <v>12</v>
      </c>
      <c r="H64" s="21">
        <v>16</v>
      </c>
      <c r="I64" s="21">
        <v>20</v>
      </c>
      <c r="J64" s="21">
        <v>18</v>
      </c>
      <c r="K64" s="21">
        <v>1</v>
      </c>
      <c r="L64" s="48">
        <f t="shared" si="0"/>
        <v>0.765625</v>
      </c>
    </row>
    <row r="65" spans="1:12" ht="14.25">
      <c r="A65" s="216"/>
      <c r="B65" s="47" t="s">
        <v>79</v>
      </c>
      <c r="C65" s="5">
        <v>254</v>
      </c>
      <c r="D65" s="21"/>
      <c r="E65" s="21"/>
      <c r="F65" s="21"/>
      <c r="G65" s="21">
        <v>89</v>
      </c>
      <c r="H65" s="21">
        <v>58</v>
      </c>
      <c r="I65" s="21">
        <v>21</v>
      </c>
      <c r="J65" s="21">
        <v>5</v>
      </c>
      <c r="K65" s="21">
        <v>4</v>
      </c>
      <c r="L65" s="48">
        <f t="shared" si="0"/>
        <v>0.6968503937007874</v>
      </c>
    </row>
    <row r="66" spans="1:12" ht="14.25">
      <c r="A66" s="216"/>
      <c r="B66" s="47" t="s">
        <v>95</v>
      </c>
      <c r="C66" s="5">
        <v>206</v>
      </c>
      <c r="D66" s="21"/>
      <c r="E66" s="21"/>
      <c r="F66" s="21"/>
      <c r="G66" s="21"/>
      <c r="H66" s="21"/>
      <c r="I66" s="21">
        <v>99</v>
      </c>
      <c r="J66" s="21">
        <v>48</v>
      </c>
      <c r="K66" s="21">
        <v>7</v>
      </c>
      <c r="L66" s="48">
        <f t="shared" si="0"/>
        <v>0.7475728155339806</v>
      </c>
    </row>
    <row r="67" spans="1:12" ht="14.25">
      <c r="A67" s="217"/>
      <c r="B67" s="63" t="s">
        <v>111</v>
      </c>
      <c r="C67" s="5">
        <v>196</v>
      </c>
      <c r="D67" s="21"/>
      <c r="E67" s="21"/>
      <c r="F67" s="21"/>
      <c r="G67" s="21"/>
      <c r="H67" s="21"/>
      <c r="I67" s="21"/>
      <c r="J67" s="21"/>
      <c r="K67" s="21">
        <v>82</v>
      </c>
      <c r="L67" s="48">
        <f t="shared" si="0"/>
        <v>0.41836734693877553</v>
      </c>
    </row>
    <row r="68" spans="1:12" ht="16.5" customHeight="1">
      <c r="A68" s="237" t="s">
        <v>130</v>
      </c>
      <c r="B68" s="47" t="s">
        <v>62</v>
      </c>
      <c r="C68" s="5">
        <v>73</v>
      </c>
      <c r="D68" s="21"/>
      <c r="E68" s="21">
        <v>17</v>
      </c>
      <c r="F68" s="21">
        <v>20</v>
      </c>
      <c r="G68" s="21">
        <v>3</v>
      </c>
      <c r="H68" s="21">
        <v>5</v>
      </c>
      <c r="I68" s="21">
        <v>4</v>
      </c>
      <c r="J68" s="21">
        <v>2</v>
      </c>
      <c r="K68" s="21">
        <v>0</v>
      </c>
      <c r="L68" s="48">
        <f t="shared" si="0"/>
        <v>0.6986301369863014</v>
      </c>
    </row>
    <row r="69" spans="1:12" ht="16.5" customHeight="1">
      <c r="A69" s="205"/>
      <c r="B69" s="47" t="s">
        <v>76</v>
      </c>
      <c r="C69" s="5">
        <v>93</v>
      </c>
      <c r="D69" s="21"/>
      <c r="E69" s="21"/>
      <c r="F69" s="21"/>
      <c r="G69" s="21">
        <v>40</v>
      </c>
      <c r="H69" s="21">
        <v>17</v>
      </c>
      <c r="I69" s="21">
        <v>6</v>
      </c>
      <c r="J69" s="21">
        <v>1</v>
      </c>
      <c r="K69" s="21">
        <v>3</v>
      </c>
      <c r="L69" s="48">
        <f t="shared" si="0"/>
        <v>0.7204301075268817</v>
      </c>
    </row>
    <row r="70" spans="1:12" ht="16.5" customHeight="1">
      <c r="A70" s="205"/>
      <c r="B70" s="47" t="s">
        <v>95</v>
      </c>
      <c r="C70" s="5">
        <v>86</v>
      </c>
      <c r="D70" s="21"/>
      <c r="E70" s="21"/>
      <c r="F70" s="21"/>
      <c r="G70" s="21"/>
      <c r="H70" s="21"/>
      <c r="I70" s="21">
        <v>32</v>
      </c>
      <c r="J70" s="21">
        <v>18</v>
      </c>
      <c r="K70" s="21">
        <v>3</v>
      </c>
      <c r="L70" s="48">
        <f aca="true" t="shared" si="1" ref="L70:L133">(D70+E70+F70+G70+H70+I70+J70+K70)/C70</f>
        <v>0.6162790697674418</v>
      </c>
    </row>
    <row r="71" spans="1:12" ht="16.5" customHeight="1">
      <c r="A71" s="206"/>
      <c r="B71" s="63" t="s">
        <v>111</v>
      </c>
      <c r="C71" s="5">
        <v>63</v>
      </c>
      <c r="D71" s="21"/>
      <c r="E71" s="21"/>
      <c r="F71" s="21"/>
      <c r="G71" s="21"/>
      <c r="H71" s="21"/>
      <c r="I71" s="21"/>
      <c r="J71" s="21"/>
      <c r="K71" s="21">
        <v>29</v>
      </c>
      <c r="L71" s="48">
        <f t="shared" si="1"/>
        <v>0.4603174603174603</v>
      </c>
    </row>
    <row r="72" spans="1:12" ht="14.25">
      <c r="A72" s="231" t="s">
        <v>131</v>
      </c>
      <c r="B72" s="47" t="s">
        <v>62</v>
      </c>
      <c r="C72" s="5">
        <v>241</v>
      </c>
      <c r="D72" s="21"/>
      <c r="E72" s="21">
        <v>130</v>
      </c>
      <c r="F72" s="21">
        <v>71</v>
      </c>
      <c r="G72" s="21">
        <v>5</v>
      </c>
      <c r="H72" s="21">
        <v>4</v>
      </c>
      <c r="I72" s="21">
        <v>1</v>
      </c>
      <c r="J72" s="21">
        <v>3</v>
      </c>
      <c r="K72" s="21">
        <v>2</v>
      </c>
      <c r="L72" s="48">
        <f t="shared" si="1"/>
        <v>0.8962655601659751</v>
      </c>
    </row>
    <row r="73" spans="1:12" ht="14.25">
      <c r="A73" s="216"/>
      <c r="B73" s="47" t="s">
        <v>76</v>
      </c>
      <c r="C73" s="5">
        <v>235</v>
      </c>
      <c r="D73" s="21"/>
      <c r="E73" s="21"/>
      <c r="F73" s="21"/>
      <c r="G73" s="21">
        <v>172</v>
      </c>
      <c r="H73" s="21">
        <v>32</v>
      </c>
      <c r="I73" s="21">
        <v>7</v>
      </c>
      <c r="J73" s="21">
        <v>4</v>
      </c>
      <c r="K73" s="21">
        <v>0</v>
      </c>
      <c r="L73" s="48">
        <f t="shared" si="1"/>
        <v>0.9148936170212766</v>
      </c>
    </row>
    <row r="74" spans="1:12" ht="14.25">
      <c r="A74" s="216"/>
      <c r="B74" s="47" t="s">
        <v>87</v>
      </c>
      <c r="C74" s="5">
        <v>233</v>
      </c>
      <c r="D74" s="21"/>
      <c r="E74" s="21"/>
      <c r="F74" s="21"/>
      <c r="G74" s="21"/>
      <c r="H74" s="21"/>
      <c r="I74" s="21">
        <v>170</v>
      </c>
      <c r="J74" s="21">
        <v>34</v>
      </c>
      <c r="K74" s="21">
        <v>0</v>
      </c>
      <c r="L74" s="48">
        <f t="shared" si="1"/>
        <v>0.8755364806866953</v>
      </c>
    </row>
    <row r="75" spans="1:12" ht="14.25">
      <c r="A75" s="217"/>
      <c r="B75" s="63" t="s">
        <v>111</v>
      </c>
      <c r="C75" s="5">
        <v>232</v>
      </c>
      <c r="D75" s="21"/>
      <c r="E75" s="21"/>
      <c r="F75" s="21"/>
      <c r="G75" s="21"/>
      <c r="H75" s="21"/>
      <c r="I75" s="21"/>
      <c r="J75" s="21"/>
      <c r="K75" s="21">
        <v>176</v>
      </c>
      <c r="L75" s="48">
        <f t="shared" si="1"/>
        <v>0.7586206896551724</v>
      </c>
    </row>
    <row r="76" spans="1:12" ht="14.25">
      <c r="A76" s="231" t="s">
        <v>132</v>
      </c>
      <c r="B76" s="47" t="s">
        <v>62</v>
      </c>
      <c r="C76" s="5">
        <v>132</v>
      </c>
      <c r="D76" s="21"/>
      <c r="E76" s="21">
        <v>35</v>
      </c>
      <c r="F76" s="21">
        <v>25</v>
      </c>
      <c r="G76" s="21">
        <v>1</v>
      </c>
      <c r="H76" s="21">
        <v>3</v>
      </c>
      <c r="I76" s="21">
        <v>4</v>
      </c>
      <c r="J76" s="21">
        <v>3</v>
      </c>
      <c r="K76" s="21">
        <v>2</v>
      </c>
      <c r="L76" s="48">
        <f t="shared" si="1"/>
        <v>0.553030303030303</v>
      </c>
    </row>
    <row r="77" spans="1:12" ht="14.25">
      <c r="A77" s="216"/>
      <c r="B77" s="47" t="s">
        <v>76</v>
      </c>
      <c r="C77" s="5">
        <v>134</v>
      </c>
      <c r="D77" s="21"/>
      <c r="E77" s="21"/>
      <c r="F77" s="21"/>
      <c r="G77" s="21">
        <v>30</v>
      </c>
      <c r="H77" s="21">
        <v>17</v>
      </c>
      <c r="I77" s="21">
        <v>19</v>
      </c>
      <c r="J77" s="21">
        <v>3</v>
      </c>
      <c r="K77" s="21">
        <v>3</v>
      </c>
      <c r="L77" s="48">
        <f t="shared" si="1"/>
        <v>0.5373134328358209</v>
      </c>
    </row>
    <row r="78" spans="1:12" ht="14.25">
      <c r="A78" s="216"/>
      <c r="B78" s="47" t="s">
        <v>87</v>
      </c>
      <c r="C78" s="5">
        <v>127</v>
      </c>
      <c r="D78" s="21"/>
      <c r="E78" s="21"/>
      <c r="F78" s="21"/>
      <c r="G78" s="21"/>
      <c r="H78" s="21"/>
      <c r="I78" s="21">
        <v>54</v>
      </c>
      <c r="J78" s="21">
        <v>36</v>
      </c>
      <c r="K78" s="21">
        <v>2</v>
      </c>
      <c r="L78" s="48">
        <f t="shared" si="1"/>
        <v>0.7244094488188977</v>
      </c>
    </row>
    <row r="79" spans="1:12" ht="14.25">
      <c r="A79" s="217"/>
      <c r="B79" s="63" t="s">
        <v>111</v>
      </c>
      <c r="C79" s="5">
        <v>133</v>
      </c>
      <c r="D79" s="21"/>
      <c r="E79" s="21"/>
      <c r="F79" s="21"/>
      <c r="G79" s="21"/>
      <c r="H79" s="21"/>
      <c r="I79" s="21"/>
      <c r="J79" s="21"/>
      <c r="K79" s="21">
        <v>42</v>
      </c>
      <c r="L79" s="48">
        <f t="shared" si="1"/>
        <v>0.3157894736842105</v>
      </c>
    </row>
    <row r="80" spans="1:12" ht="14.25">
      <c r="A80" s="215" t="s">
        <v>30</v>
      </c>
      <c r="B80" s="47" t="s">
        <v>58</v>
      </c>
      <c r="C80" s="5">
        <v>91</v>
      </c>
      <c r="D80" s="21"/>
      <c r="E80" s="21">
        <v>22</v>
      </c>
      <c r="F80" s="21">
        <v>12</v>
      </c>
      <c r="G80" s="21">
        <v>9</v>
      </c>
      <c r="H80" s="21">
        <v>3</v>
      </c>
      <c r="I80" s="21">
        <v>21</v>
      </c>
      <c r="J80" s="21">
        <v>7</v>
      </c>
      <c r="K80" s="21">
        <v>0</v>
      </c>
      <c r="L80" s="48">
        <f t="shared" si="1"/>
        <v>0.8131868131868132</v>
      </c>
    </row>
    <row r="81" spans="1:12" ht="14.25">
      <c r="A81" s="216"/>
      <c r="B81" s="47" t="s">
        <v>76</v>
      </c>
      <c r="C81" s="5">
        <v>98</v>
      </c>
      <c r="D81" s="21"/>
      <c r="E81" s="21"/>
      <c r="F81" s="21"/>
      <c r="G81" s="21">
        <v>12</v>
      </c>
      <c r="H81" s="21">
        <v>27</v>
      </c>
      <c r="I81" s="21">
        <v>2</v>
      </c>
      <c r="J81" s="21">
        <v>0</v>
      </c>
      <c r="K81" s="21">
        <v>4</v>
      </c>
      <c r="L81" s="48">
        <f t="shared" si="1"/>
        <v>0.45918367346938777</v>
      </c>
    </row>
    <row r="82" spans="1:12" ht="14.25">
      <c r="A82" s="216"/>
      <c r="B82" s="47" t="s">
        <v>87</v>
      </c>
      <c r="C82" s="5">
        <v>94</v>
      </c>
      <c r="D82" s="21"/>
      <c r="E82" s="21"/>
      <c r="F82" s="21"/>
      <c r="G82" s="21"/>
      <c r="H82" s="21"/>
      <c r="I82" s="21">
        <v>29</v>
      </c>
      <c r="J82" s="21">
        <v>20</v>
      </c>
      <c r="K82" s="21">
        <v>2</v>
      </c>
      <c r="L82" s="48">
        <f t="shared" si="1"/>
        <v>0.5425531914893617</v>
      </c>
    </row>
    <row r="83" spans="1:12" ht="14.25">
      <c r="A83" s="217"/>
      <c r="B83" s="63" t="s">
        <v>111</v>
      </c>
      <c r="C83" s="5">
        <v>89</v>
      </c>
      <c r="D83" s="21"/>
      <c r="E83" s="21"/>
      <c r="F83" s="21"/>
      <c r="G83" s="21"/>
      <c r="H83" s="21"/>
      <c r="I83" s="21"/>
      <c r="J83" s="21"/>
      <c r="K83" s="21">
        <v>18</v>
      </c>
      <c r="L83" s="48">
        <f t="shared" si="1"/>
        <v>0.20224719101123595</v>
      </c>
    </row>
    <row r="84" spans="1:12" ht="14.25">
      <c r="A84" s="231" t="s">
        <v>133</v>
      </c>
      <c r="B84" s="47" t="s">
        <v>71</v>
      </c>
      <c r="C84" s="5">
        <v>78</v>
      </c>
      <c r="D84" s="21"/>
      <c r="E84" s="21">
        <v>30</v>
      </c>
      <c r="F84" s="21">
        <v>14</v>
      </c>
      <c r="G84" s="21">
        <v>1</v>
      </c>
      <c r="H84" s="21">
        <v>1</v>
      </c>
      <c r="I84" s="21">
        <v>0</v>
      </c>
      <c r="J84" s="21">
        <v>6</v>
      </c>
      <c r="K84" s="21">
        <v>0</v>
      </c>
      <c r="L84" s="48">
        <f t="shared" si="1"/>
        <v>0.6666666666666666</v>
      </c>
    </row>
    <row r="85" spans="1:12" ht="14.25">
      <c r="A85" s="216"/>
      <c r="B85" s="47" t="s">
        <v>74</v>
      </c>
      <c r="C85" s="5">
        <v>58</v>
      </c>
      <c r="D85" s="21"/>
      <c r="E85" s="21"/>
      <c r="F85" s="21"/>
      <c r="G85" s="21">
        <v>23</v>
      </c>
      <c r="H85" s="21">
        <v>6</v>
      </c>
      <c r="I85" s="21">
        <v>1</v>
      </c>
      <c r="J85" s="21">
        <v>3</v>
      </c>
      <c r="K85" s="21">
        <v>0</v>
      </c>
      <c r="L85" s="48">
        <f t="shared" si="1"/>
        <v>0.5689655172413793</v>
      </c>
    </row>
    <row r="86" spans="1:12" ht="14.25">
      <c r="A86" s="216"/>
      <c r="B86" s="47" t="s">
        <v>96</v>
      </c>
      <c r="C86" s="5">
        <v>87</v>
      </c>
      <c r="D86" s="21"/>
      <c r="E86" s="21"/>
      <c r="F86" s="21"/>
      <c r="G86" s="21"/>
      <c r="H86" s="21"/>
      <c r="I86" s="21">
        <v>27</v>
      </c>
      <c r="J86" s="21">
        <v>11</v>
      </c>
      <c r="K86" s="21">
        <v>3</v>
      </c>
      <c r="L86" s="48">
        <f t="shared" si="1"/>
        <v>0.47126436781609193</v>
      </c>
    </row>
    <row r="87" spans="1:12" ht="14.25">
      <c r="A87" s="217"/>
      <c r="B87" s="63" t="s">
        <v>111</v>
      </c>
      <c r="C87" s="5">
        <v>92</v>
      </c>
      <c r="D87" s="21"/>
      <c r="E87" s="21"/>
      <c r="F87" s="21"/>
      <c r="G87" s="21"/>
      <c r="H87" s="21"/>
      <c r="I87" s="21"/>
      <c r="J87" s="21"/>
      <c r="K87" s="21">
        <v>27</v>
      </c>
      <c r="L87" s="48">
        <f t="shared" si="1"/>
        <v>0.29347826086956524</v>
      </c>
    </row>
    <row r="88" spans="1:12" ht="14.25">
      <c r="A88" s="231" t="s">
        <v>134</v>
      </c>
      <c r="B88" s="47" t="s">
        <v>62</v>
      </c>
      <c r="C88" s="5">
        <v>104</v>
      </c>
      <c r="D88" s="21"/>
      <c r="E88" s="21">
        <v>40</v>
      </c>
      <c r="F88" s="21">
        <v>22</v>
      </c>
      <c r="G88" s="21">
        <v>0</v>
      </c>
      <c r="H88" s="21">
        <v>3</v>
      </c>
      <c r="I88" s="21">
        <v>4</v>
      </c>
      <c r="J88" s="21">
        <v>1</v>
      </c>
      <c r="K88" s="21">
        <v>2</v>
      </c>
      <c r="L88" s="48">
        <f t="shared" si="1"/>
        <v>0.6923076923076923</v>
      </c>
    </row>
    <row r="89" spans="1:12" ht="14.25">
      <c r="A89" s="216"/>
      <c r="B89" s="47" t="s">
        <v>76</v>
      </c>
      <c r="C89" s="5">
        <v>120</v>
      </c>
      <c r="D89" s="21"/>
      <c r="E89" s="21"/>
      <c r="F89" s="21"/>
      <c r="G89" s="21">
        <v>23</v>
      </c>
      <c r="H89" s="21">
        <v>20</v>
      </c>
      <c r="I89" s="21">
        <v>3</v>
      </c>
      <c r="J89" s="21">
        <v>3</v>
      </c>
      <c r="K89" s="21">
        <v>4</v>
      </c>
      <c r="L89" s="48">
        <f t="shared" si="1"/>
        <v>0.44166666666666665</v>
      </c>
    </row>
    <row r="90" spans="1:12" ht="14.25">
      <c r="A90" s="216"/>
      <c r="B90" s="47" t="s">
        <v>87</v>
      </c>
      <c r="C90" s="5">
        <v>100</v>
      </c>
      <c r="D90" s="21"/>
      <c r="E90" s="21"/>
      <c r="F90" s="21"/>
      <c r="G90" s="21"/>
      <c r="H90" s="21"/>
      <c r="I90" s="21">
        <v>17</v>
      </c>
      <c r="J90" s="21">
        <v>16</v>
      </c>
      <c r="K90" s="21">
        <v>5</v>
      </c>
      <c r="L90" s="48">
        <f t="shared" si="1"/>
        <v>0.38</v>
      </c>
    </row>
    <row r="91" spans="1:12" ht="14.25">
      <c r="A91" s="217"/>
      <c r="B91" s="63" t="s">
        <v>111</v>
      </c>
      <c r="C91" s="5">
        <v>114</v>
      </c>
      <c r="D91" s="21"/>
      <c r="E91" s="21"/>
      <c r="F91" s="21"/>
      <c r="G91" s="21"/>
      <c r="H91" s="21"/>
      <c r="I91" s="21"/>
      <c r="J91" s="21"/>
      <c r="K91" s="21">
        <v>35</v>
      </c>
      <c r="L91" s="48">
        <f t="shared" si="1"/>
        <v>0.30701754385964913</v>
      </c>
    </row>
    <row r="92" spans="1:12" ht="14.25">
      <c r="A92" s="231" t="s">
        <v>135</v>
      </c>
      <c r="B92" s="47" t="s">
        <v>58</v>
      </c>
      <c r="C92" s="5">
        <v>82</v>
      </c>
      <c r="D92" s="21"/>
      <c r="E92" s="21">
        <v>13</v>
      </c>
      <c r="F92" s="21">
        <v>16</v>
      </c>
      <c r="G92" s="21">
        <v>1</v>
      </c>
      <c r="H92" s="21">
        <v>3</v>
      </c>
      <c r="I92" s="21">
        <v>5</v>
      </c>
      <c r="J92" s="21">
        <v>3</v>
      </c>
      <c r="K92" s="21">
        <v>1</v>
      </c>
      <c r="L92" s="48">
        <f t="shared" si="1"/>
        <v>0.5121951219512195</v>
      </c>
    </row>
    <row r="93" spans="1:12" ht="14.25">
      <c r="A93" s="216"/>
      <c r="B93" s="47" t="s">
        <v>74</v>
      </c>
      <c r="C93" s="5">
        <v>77</v>
      </c>
      <c r="D93" s="21"/>
      <c r="E93" s="21"/>
      <c r="F93" s="21"/>
      <c r="G93" s="21">
        <v>18</v>
      </c>
      <c r="H93" s="21">
        <v>12</v>
      </c>
      <c r="I93" s="21">
        <v>1</v>
      </c>
      <c r="J93" s="21">
        <v>4</v>
      </c>
      <c r="K93" s="21">
        <v>1</v>
      </c>
      <c r="L93" s="48">
        <f t="shared" si="1"/>
        <v>0.4675324675324675</v>
      </c>
    </row>
    <row r="94" spans="1:12" ht="14.25">
      <c r="A94" s="216"/>
      <c r="B94" s="47" t="s">
        <v>87</v>
      </c>
      <c r="C94" s="5">
        <v>99</v>
      </c>
      <c r="D94" s="21"/>
      <c r="E94" s="21"/>
      <c r="F94" s="21"/>
      <c r="G94" s="21"/>
      <c r="H94" s="21"/>
      <c r="I94" s="21">
        <v>20</v>
      </c>
      <c r="J94" s="21">
        <v>13</v>
      </c>
      <c r="K94" s="21">
        <v>4</v>
      </c>
      <c r="L94" s="48">
        <f t="shared" si="1"/>
        <v>0.37373737373737376</v>
      </c>
    </row>
    <row r="95" spans="1:12" ht="14.25">
      <c r="A95" s="217"/>
      <c r="B95" s="63" t="s">
        <v>111</v>
      </c>
      <c r="C95" s="5">
        <v>87</v>
      </c>
      <c r="D95" s="21"/>
      <c r="E95" s="21"/>
      <c r="F95" s="21"/>
      <c r="G95" s="21"/>
      <c r="H95" s="21"/>
      <c r="I95" s="21"/>
      <c r="J95" s="21"/>
      <c r="K95" s="21">
        <v>13</v>
      </c>
      <c r="L95" s="48">
        <f t="shared" si="1"/>
        <v>0.14942528735632185</v>
      </c>
    </row>
    <row r="96" spans="1:12" ht="14.25">
      <c r="A96" s="231" t="s">
        <v>136</v>
      </c>
      <c r="B96" s="47" t="s">
        <v>62</v>
      </c>
      <c r="C96" s="5">
        <v>88</v>
      </c>
      <c r="D96" s="21"/>
      <c r="E96" s="21">
        <v>18</v>
      </c>
      <c r="F96" s="21">
        <v>15</v>
      </c>
      <c r="G96" s="21">
        <v>3</v>
      </c>
      <c r="H96" s="21">
        <v>0</v>
      </c>
      <c r="I96" s="21">
        <v>5</v>
      </c>
      <c r="J96" s="21">
        <v>2</v>
      </c>
      <c r="K96" s="21">
        <v>1</v>
      </c>
      <c r="L96" s="48">
        <f t="shared" si="1"/>
        <v>0.5</v>
      </c>
    </row>
    <row r="97" spans="1:12" ht="14.25">
      <c r="A97" s="216"/>
      <c r="B97" s="47" t="s">
        <v>74</v>
      </c>
      <c r="C97" s="5">
        <v>91</v>
      </c>
      <c r="D97" s="21"/>
      <c r="E97" s="21"/>
      <c r="F97" s="21"/>
      <c r="G97" s="21">
        <v>24</v>
      </c>
      <c r="H97" s="21">
        <v>19</v>
      </c>
      <c r="I97" s="21">
        <v>11</v>
      </c>
      <c r="J97" s="21">
        <v>5</v>
      </c>
      <c r="K97" s="21">
        <v>1</v>
      </c>
      <c r="L97" s="48">
        <f t="shared" si="1"/>
        <v>0.6593406593406593</v>
      </c>
    </row>
    <row r="98" spans="1:12" ht="14.25">
      <c r="A98" s="216"/>
      <c r="B98" s="47" t="s">
        <v>87</v>
      </c>
      <c r="C98" s="5">
        <v>60</v>
      </c>
      <c r="D98" s="21"/>
      <c r="E98" s="21"/>
      <c r="F98" s="21"/>
      <c r="G98" s="21"/>
      <c r="H98" s="21"/>
      <c r="I98" s="21">
        <v>11</v>
      </c>
      <c r="J98" s="21">
        <v>4</v>
      </c>
      <c r="K98" s="21">
        <v>2</v>
      </c>
      <c r="L98" s="48">
        <f t="shared" si="1"/>
        <v>0.2833333333333333</v>
      </c>
    </row>
    <row r="99" spans="1:12" ht="14.25">
      <c r="A99" s="217"/>
      <c r="B99" s="63" t="s">
        <v>111</v>
      </c>
      <c r="C99" s="5">
        <v>73</v>
      </c>
      <c r="D99" s="21"/>
      <c r="E99" s="21"/>
      <c r="F99" s="21"/>
      <c r="G99" s="21"/>
      <c r="H99" s="21"/>
      <c r="I99" s="21"/>
      <c r="J99" s="21"/>
      <c r="K99" s="21">
        <v>19</v>
      </c>
      <c r="L99" s="48">
        <f t="shared" si="1"/>
        <v>0.2602739726027397</v>
      </c>
    </row>
    <row r="100" spans="1:12" ht="14.25">
      <c r="A100" s="231" t="s">
        <v>137</v>
      </c>
      <c r="B100" s="47" t="s">
        <v>62</v>
      </c>
      <c r="C100" s="5">
        <v>81</v>
      </c>
      <c r="D100" s="21"/>
      <c r="E100" s="21">
        <v>27</v>
      </c>
      <c r="F100" s="21">
        <v>15</v>
      </c>
      <c r="G100" s="21">
        <v>3</v>
      </c>
      <c r="H100" s="21">
        <v>3</v>
      </c>
      <c r="I100" s="21">
        <v>6</v>
      </c>
      <c r="J100" s="21">
        <v>2</v>
      </c>
      <c r="K100" s="21">
        <v>0</v>
      </c>
      <c r="L100" s="48">
        <f t="shared" si="1"/>
        <v>0.691358024691358</v>
      </c>
    </row>
    <row r="101" spans="1:12" ht="14.25">
      <c r="A101" s="216"/>
      <c r="B101" s="47" t="s">
        <v>74</v>
      </c>
      <c r="C101" s="5">
        <v>74</v>
      </c>
      <c r="D101" s="21"/>
      <c r="E101" s="21"/>
      <c r="F101" s="21"/>
      <c r="G101" s="21">
        <v>16</v>
      </c>
      <c r="H101" s="21">
        <v>12</v>
      </c>
      <c r="I101" s="21">
        <v>6</v>
      </c>
      <c r="J101" s="21">
        <v>5</v>
      </c>
      <c r="K101" s="21">
        <v>1</v>
      </c>
      <c r="L101" s="48">
        <f t="shared" si="1"/>
        <v>0.5405405405405406</v>
      </c>
    </row>
    <row r="102" spans="1:12" ht="14.25">
      <c r="A102" s="216"/>
      <c r="B102" s="47" t="s">
        <v>87</v>
      </c>
      <c r="C102" s="5">
        <v>77</v>
      </c>
      <c r="D102" s="21"/>
      <c r="E102" s="21"/>
      <c r="F102" s="21"/>
      <c r="G102" s="21"/>
      <c r="H102" s="21"/>
      <c r="I102" s="21">
        <v>22</v>
      </c>
      <c r="J102" s="21">
        <v>10</v>
      </c>
      <c r="K102" s="21">
        <v>3</v>
      </c>
      <c r="L102" s="48">
        <f t="shared" si="1"/>
        <v>0.45454545454545453</v>
      </c>
    </row>
    <row r="103" spans="1:12" ht="14.25">
      <c r="A103" s="217"/>
      <c r="B103" s="63" t="s">
        <v>111</v>
      </c>
      <c r="C103" s="5">
        <v>86</v>
      </c>
      <c r="D103" s="21"/>
      <c r="E103" s="21"/>
      <c r="F103" s="21"/>
      <c r="G103" s="21"/>
      <c r="H103" s="21"/>
      <c r="I103" s="21"/>
      <c r="J103" s="21"/>
      <c r="K103" s="21">
        <v>23</v>
      </c>
      <c r="L103" s="48">
        <f t="shared" si="1"/>
        <v>0.26744186046511625</v>
      </c>
    </row>
    <row r="104" spans="1:12" ht="14.25">
      <c r="A104" s="231" t="s">
        <v>138</v>
      </c>
      <c r="B104" s="47" t="s">
        <v>62</v>
      </c>
      <c r="C104" s="5">
        <v>85</v>
      </c>
      <c r="D104" s="21"/>
      <c r="E104" s="21">
        <v>35</v>
      </c>
      <c r="F104" s="21">
        <v>13</v>
      </c>
      <c r="G104" s="21">
        <v>4</v>
      </c>
      <c r="H104" s="21">
        <v>8</v>
      </c>
      <c r="I104" s="21">
        <v>4</v>
      </c>
      <c r="J104" s="21">
        <v>5</v>
      </c>
      <c r="K104" s="21">
        <v>4</v>
      </c>
      <c r="L104" s="48">
        <f t="shared" si="1"/>
        <v>0.8588235294117647</v>
      </c>
    </row>
    <row r="105" spans="1:12" ht="14.25">
      <c r="A105" s="216"/>
      <c r="B105" s="47" t="s">
        <v>74</v>
      </c>
      <c r="C105" s="5">
        <v>79</v>
      </c>
      <c r="D105" s="21"/>
      <c r="E105" s="21"/>
      <c r="F105" s="21"/>
      <c r="G105" s="21">
        <v>22</v>
      </c>
      <c r="H105" s="21">
        <v>22</v>
      </c>
      <c r="I105" s="21">
        <v>3</v>
      </c>
      <c r="J105" s="21">
        <v>0</v>
      </c>
      <c r="K105" s="21">
        <v>3</v>
      </c>
      <c r="L105" s="48">
        <f t="shared" si="1"/>
        <v>0.6329113924050633</v>
      </c>
    </row>
    <row r="106" spans="1:12" ht="14.25">
      <c r="A106" s="216"/>
      <c r="B106" s="47" t="s">
        <v>87</v>
      </c>
      <c r="C106" s="5">
        <v>78</v>
      </c>
      <c r="D106" s="21"/>
      <c r="E106" s="21"/>
      <c r="F106" s="21"/>
      <c r="G106" s="21"/>
      <c r="H106" s="21"/>
      <c r="I106" s="21">
        <v>23</v>
      </c>
      <c r="J106" s="21">
        <v>15</v>
      </c>
      <c r="K106" s="21">
        <v>5</v>
      </c>
      <c r="L106" s="48">
        <f t="shared" si="1"/>
        <v>0.5512820512820513</v>
      </c>
    </row>
    <row r="107" spans="1:12" ht="14.25">
      <c r="A107" s="217"/>
      <c r="B107" s="63" t="s">
        <v>111</v>
      </c>
      <c r="C107" s="5">
        <v>114</v>
      </c>
      <c r="D107" s="21"/>
      <c r="E107" s="21"/>
      <c r="F107" s="21"/>
      <c r="G107" s="21"/>
      <c r="H107" s="21"/>
      <c r="I107" s="21"/>
      <c r="J107" s="21"/>
      <c r="K107" s="21">
        <v>33</v>
      </c>
      <c r="L107" s="48">
        <f t="shared" si="1"/>
        <v>0.2894736842105263</v>
      </c>
    </row>
    <row r="108" spans="1:12" ht="14.25">
      <c r="A108" s="231" t="s">
        <v>139</v>
      </c>
      <c r="B108" s="47" t="s">
        <v>58</v>
      </c>
      <c r="C108" s="5">
        <v>144</v>
      </c>
      <c r="D108" s="21"/>
      <c r="E108" s="21">
        <v>50</v>
      </c>
      <c r="F108" s="21">
        <v>31</v>
      </c>
      <c r="G108" s="21">
        <v>9</v>
      </c>
      <c r="H108" s="21">
        <v>3</v>
      </c>
      <c r="I108" s="21">
        <v>6</v>
      </c>
      <c r="J108" s="21">
        <v>1</v>
      </c>
      <c r="K108" s="21">
        <v>0</v>
      </c>
      <c r="L108" s="48">
        <f t="shared" si="1"/>
        <v>0.6944444444444444</v>
      </c>
    </row>
    <row r="109" spans="1:12" ht="14.25">
      <c r="A109" s="216"/>
      <c r="B109" s="47" t="s">
        <v>74</v>
      </c>
      <c r="C109" s="5">
        <v>163</v>
      </c>
      <c r="D109" s="21"/>
      <c r="E109" s="21"/>
      <c r="F109" s="21"/>
      <c r="G109" s="21">
        <v>61</v>
      </c>
      <c r="H109" s="21">
        <v>34</v>
      </c>
      <c r="I109" s="21">
        <v>6</v>
      </c>
      <c r="J109" s="21">
        <v>10</v>
      </c>
      <c r="K109" s="21">
        <v>2</v>
      </c>
      <c r="L109" s="48">
        <f t="shared" si="1"/>
        <v>0.6932515337423313</v>
      </c>
    </row>
    <row r="110" spans="1:12" ht="14.25">
      <c r="A110" s="216"/>
      <c r="B110" s="47" t="s">
        <v>104</v>
      </c>
      <c r="C110" s="5">
        <v>147</v>
      </c>
      <c r="D110" s="21"/>
      <c r="E110" s="21"/>
      <c r="F110" s="21"/>
      <c r="G110" s="21"/>
      <c r="H110" s="21"/>
      <c r="I110" s="21">
        <v>51</v>
      </c>
      <c r="J110" s="21">
        <v>34</v>
      </c>
      <c r="K110" s="21">
        <v>5</v>
      </c>
      <c r="L110" s="48">
        <f t="shared" si="1"/>
        <v>0.6122448979591837</v>
      </c>
    </row>
    <row r="111" spans="1:12" ht="14.25">
      <c r="A111" s="217"/>
      <c r="B111" s="63" t="s">
        <v>111</v>
      </c>
      <c r="C111" s="5">
        <v>120</v>
      </c>
      <c r="D111" s="21"/>
      <c r="E111" s="21"/>
      <c r="F111" s="21"/>
      <c r="G111" s="21"/>
      <c r="H111" s="21"/>
      <c r="I111" s="21"/>
      <c r="J111" s="21"/>
      <c r="K111" s="21">
        <v>57</v>
      </c>
      <c r="L111" s="48">
        <f t="shared" si="1"/>
        <v>0.475</v>
      </c>
    </row>
    <row r="112" spans="1:12" ht="14.25">
      <c r="A112" s="231" t="s">
        <v>140</v>
      </c>
      <c r="B112" s="47" t="s">
        <v>58</v>
      </c>
      <c r="C112" s="5">
        <v>117</v>
      </c>
      <c r="D112" s="21"/>
      <c r="E112" s="21">
        <v>60</v>
      </c>
      <c r="F112" s="21">
        <v>30</v>
      </c>
      <c r="G112" s="21">
        <v>0</v>
      </c>
      <c r="H112" s="21">
        <v>0</v>
      </c>
      <c r="I112" s="21">
        <v>3</v>
      </c>
      <c r="J112" s="21">
        <v>5</v>
      </c>
      <c r="K112" s="21">
        <v>2</v>
      </c>
      <c r="L112" s="48">
        <f t="shared" si="1"/>
        <v>0.8547008547008547</v>
      </c>
    </row>
    <row r="113" spans="1:12" ht="14.25">
      <c r="A113" s="216"/>
      <c r="B113" s="47" t="s">
        <v>74</v>
      </c>
      <c r="C113" s="5">
        <v>118</v>
      </c>
      <c r="D113" s="21"/>
      <c r="E113" s="21"/>
      <c r="F113" s="21"/>
      <c r="G113" s="21">
        <v>52</v>
      </c>
      <c r="H113" s="21">
        <v>23</v>
      </c>
      <c r="I113" s="21">
        <v>5</v>
      </c>
      <c r="J113" s="21">
        <v>3</v>
      </c>
      <c r="K113" s="21">
        <v>1</v>
      </c>
      <c r="L113" s="48">
        <f t="shared" si="1"/>
        <v>0.711864406779661</v>
      </c>
    </row>
    <row r="114" spans="1:12" ht="14.25">
      <c r="A114" s="216"/>
      <c r="B114" s="47" t="s">
        <v>104</v>
      </c>
      <c r="C114" s="5">
        <v>129</v>
      </c>
      <c r="D114" s="21"/>
      <c r="E114" s="21"/>
      <c r="F114" s="21"/>
      <c r="G114" s="21"/>
      <c r="H114" s="21"/>
      <c r="I114" s="21">
        <v>56</v>
      </c>
      <c r="J114" s="21">
        <v>22</v>
      </c>
      <c r="K114" s="21">
        <v>6</v>
      </c>
      <c r="L114" s="48">
        <f t="shared" si="1"/>
        <v>0.6511627906976745</v>
      </c>
    </row>
    <row r="115" spans="1:12" ht="14.25">
      <c r="A115" s="217"/>
      <c r="B115" s="63" t="s">
        <v>111</v>
      </c>
      <c r="C115" s="5">
        <v>161</v>
      </c>
      <c r="D115" s="21"/>
      <c r="E115" s="21"/>
      <c r="F115" s="21"/>
      <c r="G115" s="21"/>
      <c r="H115" s="21"/>
      <c r="I115" s="21"/>
      <c r="J115" s="21"/>
      <c r="K115" s="21">
        <v>88</v>
      </c>
      <c r="L115" s="48">
        <f t="shared" si="1"/>
        <v>0.546583850931677</v>
      </c>
    </row>
    <row r="116" spans="1:12" ht="14.25">
      <c r="A116" s="67" t="s">
        <v>112</v>
      </c>
      <c r="B116" s="63" t="s">
        <v>113</v>
      </c>
      <c r="C116" s="5">
        <v>66</v>
      </c>
      <c r="D116" s="21"/>
      <c r="E116" s="21"/>
      <c r="F116" s="21"/>
      <c r="G116" s="21"/>
      <c r="H116" s="21"/>
      <c r="I116" s="21"/>
      <c r="J116" s="21"/>
      <c r="K116" s="21">
        <v>25</v>
      </c>
      <c r="L116" s="48">
        <f t="shared" si="1"/>
        <v>0.3787878787878788</v>
      </c>
    </row>
    <row r="117" spans="1:12" ht="14.25">
      <c r="A117" s="231" t="s">
        <v>141</v>
      </c>
      <c r="B117" s="47" t="s">
        <v>58</v>
      </c>
      <c r="C117" s="5">
        <v>205</v>
      </c>
      <c r="D117" s="21"/>
      <c r="E117" s="21">
        <v>83</v>
      </c>
      <c r="F117" s="21">
        <v>45</v>
      </c>
      <c r="G117" s="21">
        <v>2</v>
      </c>
      <c r="H117" s="21">
        <v>10</v>
      </c>
      <c r="I117" s="21">
        <v>9</v>
      </c>
      <c r="J117" s="21">
        <v>6</v>
      </c>
      <c r="K117" s="21">
        <v>2</v>
      </c>
      <c r="L117" s="48">
        <f t="shared" si="1"/>
        <v>0.7658536585365854</v>
      </c>
    </row>
    <row r="118" spans="1:12" ht="14.25">
      <c r="A118" s="216"/>
      <c r="B118" s="47" t="s">
        <v>74</v>
      </c>
      <c r="C118" s="5">
        <v>181</v>
      </c>
      <c r="D118" s="21"/>
      <c r="E118" s="21"/>
      <c r="F118" s="21"/>
      <c r="G118" s="21">
        <v>89</v>
      </c>
      <c r="H118" s="21">
        <v>33</v>
      </c>
      <c r="I118" s="21">
        <v>19</v>
      </c>
      <c r="J118" s="21">
        <v>1</v>
      </c>
      <c r="K118" s="21">
        <v>2</v>
      </c>
      <c r="L118" s="48">
        <f t="shared" si="1"/>
        <v>0.7955801104972375</v>
      </c>
    </row>
    <row r="119" spans="1:12" ht="14.25">
      <c r="A119" s="216"/>
      <c r="B119" s="47" t="s">
        <v>95</v>
      </c>
      <c r="C119" s="5">
        <v>220</v>
      </c>
      <c r="D119" s="21"/>
      <c r="E119" s="21"/>
      <c r="F119" s="21"/>
      <c r="G119" s="21"/>
      <c r="H119" s="21"/>
      <c r="I119" s="21">
        <v>97</v>
      </c>
      <c r="J119" s="21">
        <v>52</v>
      </c>
      <c r="K119" s="21">
        <v>5</v>
      </c>
      <c r="L119" s="48">
        <f t="shared" si="1"/>
        <v>0.7</v>
      </c>
    </row>
    <row r="120" spans="1:12" ht="14.25">
      <c r="A120" s="217"/>
      <c r="B120" s="63" t="s">
        <v>111</v>
      </c>
      <c r="C120" s="5">
        <v>116</v>
      </c>
      <c r="D120" s="21"/>
      <c r="E120" s="21"/>
      <c r="F120" s="21"/>
      <c r="G120" s="21"/>
      <c r="H120" s="21"/>
      <c r="I120" s="21"/>
      <c r="J120" s="21"/>
      <c r="K120" s="21">
        <v>60</v>
      </c>
      <c r="L120" s="48">
        <f t="shared" si="1"/>
        <v>0.5172413793103449</v>
      </c>
    </row>
    <row r="121" spans="1:12" ht="14.25">
      <c r="A121" s="231" t="s">
        <v>142</v>
      </c>
      <c r="B121" s="47" t="s">
        <v>58</v>
      </c>
      <c r="C121" s="5">
        <v>76</v>
      </c>
      <c r="D121" s="21"/>
      <c r="E121" s="21">
        <v>26</v>
      </c>
      <c r="F121" s="21">
        <v>17</v>
      </c>
      <c r="G121" s="21">
        <v>1</v>
      </c>
      <c r="H121" s="21">
        <v>3</v>
      </c>
      <c r="I121" s="21">
        <v>1</v>
      </c>
      <c r="J121" s="21">
        <v>5</v>
      </c>
      <c r="K121" s="21">
        <v>0</v>
      </c>
      <c r="L121" s="48">
        <f t="shared" si="1"/>
        <v>0.6973684210526315</v>
      </c>
    </row>
    <row r="122" spans="1:12" ht="14.25">
      <c r="A122" s="216"/>
      <c r="B122" s="47" t="s">
        <v>74</v>
      </c>
      <c r="C122" s="5">
        <v>92</v>
      </c>
      <c r="D122" s="21"/>
      <c r="E122" s="21"/>
      <c r="F122" s="21"/>
      <c r="G122" s="21">
        <v>32</v>
      </c>
      <c r="H122" s="21">
        <v>19</v>
      </c>
      <c r="I122" s="21">
        <v>5</v>
      </c>
      <c r="J122" s="21">
        <v>2</v>
      </c>
      <c r="K122" s="21">
        <v>2</v>
      </c>
      <c r="L122" s="48">
        <f t="shared" si="1"/>
        <v>0.6521739130434783</v>
      </c>
    </row>
    <row r="123" spans="1:12" ht="14.25">
      <c r="A123" s="216"/>
      <c r="B123" s="47" t="s">
        <v>87</v>
      </c>
      <c r="C123" s="5">
        <v>79</v>
      </c>
      <c r="D123" s="21"/>
      <c r="E123" s="21"/>
      <c r="F123" s="21"/>
      <c r="G123" s="21"/>
      <c r="H123" s="21"/>
      <c r="I123" s="21">
        <v>29</v>
      </c>
      <c r="J123" s="21">
        <v>15</v>
      </c>
      <c r="K123" s="21">
        <v>2</v>
      </c>
      <c r="L123" s="48">
        <f t="shared" si="1"/>
        <v>0.5822784810126582</v>
      </c>
    </row>
    <row r="124" spans="1:12" ht="14.25">
      <c r="A124" s="217"/>
      <c r="B124" s="63" t="s">
        <v>111</v>
      </c>
      <c r="C124" s="5">
        <v>82</v>
      </c>
      <c r="D124" s="21"/>
      <c r="E124" s="21"/>
      <c r="F124" s="21"/>
      <c r="G124" s="21"/>
      <c r="H124" s="21"/>
      <c r="I124" s="21"/>
      <c r="J124" s="21"/>
      <c r="K124" s="21">
        <v>34</v>
      </c>
      <c r="L124" s="48">
        <f t="shared" si="1"/>
        <v>0.4146341463414634</v>
      </c>
    </row>
    <row r="125" spans="1:12" ht="14.25">
      <c r="A125" s="231" t="s">
        <v>143</v>
      </c>
      <c r="B125" s="47" t="s">
        <v>62</v>
      </c>
      <c r="C125" s="5">
        <v>86</v>
      </c>
      <c r="D125" s="21"/>
      <c r="E125" s="21">
        <v>12</v>
      </c>
      <c r="F125" s="21">
        <v>20</v>
      </c>
      <c r="G125" s="21">
        <v>1</v>
      </c>
      <c r="H125" s="21">
        <v>4</v>
      </c>
      <c r="I125" s="21">
        <v>4</v>
      </c>
      <c r="J125" s="21">
        <v>1</v>
      </c>
      <c r="K125" s="21">
        <v>1</v>
      </c>
      <c r="L125" s="48">
        <f t="shared" si="1"/>
        <v>0.5</v>
      </c>
    </row>
    <row r="126" spans="1:12" ht="14.25">
      <c r="A126" s="216"/>
      <c r="B126" s="47" t="s">
        <v>76</v>
      </c>
      <c r="C126" s="5">
        <v>90</v>
      </c>
      <c r="D126" s="21"/>
      <c r="E126" s="21"/>
      <c r="F126" s="21"/>
      <c r="G126" s="21">
        <v>16</v>
      </c>
      <c r="H126" s="21">
        <v>11</v>
      </c>
      <c r="I126" s="21">
        <v>14</v>
      </c>
      <c r="J126" s="21">
        <v>6</v>
      </c>
      <c r="K126" s="21">
        <v>1</v>
      </c>
      <c r="L126" s="48">
        <f t="shared" si="1"/>
        <v>0.5333333333333333</v>
      </c>
    </row>
    <row r="127" spans="1:12" ht="14.25">
      <c r="A127" s="216"/>
      <c r="B127" s="47" t="s">
        <v>87</v>
      </c>
      <c r="C127" s="5">
        <v>95</v>
      </c>
      <c r="D127" s="21"/>
      <c r="E127" s="21"/>
      <c r="F127" s="21"/>
      <c r="G127" s="21"/>
      <c r="H127" s="21"/>
      <c r="I127" s="21">
        <v>21</v>
      </c>
      <c r="J127" s="21">
        <v>7</v>
      </c>
      <c r="K127" s="21">
        <v>2</v>
      </c>
      <c r="L127" s="48">
        <f t="shared" si="1"/>
        <v>0.3157894736842105</v>
      </c>
    </row>
    <row r="128" spans="1:12" ht="14.25">
      <c r="A128" s="217"/>
      <c r="B128" s="63" t="s">
        <v>111</v>
      </c>
      <c r="C128" s="5">
        <v>87</v>
      </c>
      <c r="D128" s="21"/>
      <c r="E128" s="21"/>
      <c r="F128" s="21"/>
      <c r="G128" s="21"/>
      <c r="H128" s="21"/>
      <c r="I128" s="21"/>
      <c r="J128" s="21"/>
      <c r="K128" s="21">
        <v>17</v>
      </c>
      <c r="L128" s="48">
        <f t="shared" si="1"/>
        <v>0.19540229885057472</v>
      </c>
    </row>
    <row r="129" spans="1:12" ht="14.25">
      <c r="A129" s="231" t="s">
        <v>144</v>
      </c>
      <c r="B129" s="47" t="s">
        <v>62</v>
      </c>
      <c r="C129" s="5">
        <v>80</v>
      </c>
      <c r="D129" s="21"/>
      <c r="E129" s="21">
        <v>12</v>
      </c>
      <c r="F129" s="21">
        <v>14</v>
      </c>
      <c r="G129" s="21">
        <v>2</v>
      </c>
      <c r="H129" s="21">
        <v>1</v>
      </c>
      <c r="I129" s="21">
        <v>7</v>
      </c>
      <c r="J129" s="21">
        <v>7</v>
      </c>
      <c r="K129" s="21">
        <v>0</v>
      </c>
      <c r="L129" s="48">
        <f t="shared" si="1"/>
        <v>0.5375</v>
      </c>
    </row>
    <row r="130" spans="1:12" ht="14.25">
      <c r="A130" s="216"/>
      <c r="B130" s="47" t="s">
        <v>76</v>
      </c>
      <c r="C130" s="5">
        <v>84</v>
      </c>
      <c r="D130" s="21"/>
      <c r="E130" s="21"/>
      <c r="F130" s="21"/>
      <c r="G130" s="21">
        <v>11</v>
      </c>
      <c r="H130" s="21">
        <v>11</v>
      </c>
      <c r="I130" s="21">
        <v>4</v>
      </c>
      <c r="J130" s="21">
        <v>0</v>
      </c>
      <c r="K130" s="21">
        <v>2</v>
      </c>
      <c r="L130" s="48">
        <f t="shared" si="1"/>
        <v>0.3333333333333333</v>
      </c>
    </row>
    <row r="131" spans="1:12" ht="14.25">
      <c r="A131" s="216"/>
      <c r="B131" s="47" t="s">
        <v>87</v>
      </c>
      <c r="C131" s="5">
        <v>113</v>
      </c>
      <c r="D131" s="21"/>
      <c r="E131" s="21"/>
      <c r="F131" s="21"/>
      <c r="G131" s="21"/>
      <c r="H131" s="21"/>
      <c r="I131" s="21">
        <v>20</v>
      </c>
      <c r="J131" s="21">
        <v>12</v>
      </c>
      <c r="K131" s="21">
        <v>6</v>
      </c>
      <c r="L131" s="48">
        <f t="shared" si="1"/>
        <v>0.336283185840708</v>
      </c>
    </row>
    <row r="132" spans="1:12" ht="14.25">
      <c r="A132" s="217"/>
      <c r="B132" s="63" t="s">
        <v>111</v>
      </c>
      <c r="C132" s="5">
        <v>83</v>
      </c>
      <c r="D132" s="21"/>
      <c r="E132" s="21"/>
      <c r="F132" s="21"/>
      <c r="G132" s="21"/>
      <c r="H132" s="21"/>
      <c r="I132" s="21"/>
      <c r="J132" s="21"/>
      <c r="K132" s="21">
        <v>25</v>
      </c>
      <c r="L132" s="48">
        <f t="shared" si="1"/>
        <v>0.30120481927710846</v>
      </c>
    </row>
    <row r="133" spans="1:12" ht="14.25">
      <c r="A133" s="215" t="s">
        <v>99</v>
      </c>
      <c r="B133" s="47" t="s">
        <v>89</v>
      </c>
      <c r="C133" s="5">
        <v>83</v>
      </c>
      <c r="D133" s="21"/>
      <c r="E133" s="21"/>
      <c r="F133" s="21"/>
      <c r="G133" s="21"/>
      <c r="H133" s="21"/>
      <c r="I133" s="21">
        <v>79</v>
      </c>
      <c r="J133" s="21">
        <v>4</v>
      </c>
      <c r="K133" s="21">
        <v>0</v>
      </c>
      <c r="L133" s="48">
        <f t="shared" si="1"/>
        <v>1</v>
      </c>
    </row>
    <row r="134" spans="1:12" ht="14.25">
      <c r="A134" s="217"/>
      <c r="B134" s="63" t="s">
        <v>111</v>
      </c>
      <c r="C134" s="5">
        <v>156</v>
      </c>
      <c r="D134" s="21"/>
      <c r="E134" s="21"/>
      <c r="F134" s="21"/>
      <c r="G134" s="21"/>
      <c r="H134" s="21"/>
      <c r="I134" s="21"/>
      <c r="J134" s="21"/>
      <c r="K134" s="21">
        <v>147</v>
      </c>
      <c r="L134" s="48">
        <f aca="true" t="shared" si="2" ref="L134:L148">(D134+E134+F134+G134+H134+I134+J134+K134)/C134</f>
        <v>0.9423076923076923</v>
      </c>
    </row>
    <row r="135" spans="1:12" ht="24" customHeight="1">
      <c r="A135" s="218" t="s">
        <v>57</v>
      </c>
      <c r="B135" s="47" t="s">
        <v>87</v>
      </c>
      <c r="C135" s="5">
        <v>39</v>
      </c>
      <c r="D135" s="52"/>
      <c r="E135" s="21"/>
      <c r="F135" s="21"/>
      <c r="G135" s="21"/>
      <c r="H135" s="21"/>
      <c r="I135" s="21">
        <v>8</v>
      </c>
      <c r="J135" s="21">
        <v>8</v>
      </c>
      <c r="K135" s="21">
        <v>1</v>
      </c>
      <c r="L135" s="48">
        <f t="shared" si="2"/>
        <v>0.4358974358974359</v>
      </c>
    </row>
    <row r="136" spans="1:12" ht="14.25">
      <c r="A136" s="219"/>
      <c r="B136" s="47" t="s">
        <v>108</v>
      </c>
      <c r="C136" s="5">
        <v>45</v>
      </c>
      <c r="D136" s="56">
        <v>4</v>
      </c>
      <c r="E136" s="57"/>
      <c r="F136" s="57"/>
      <c r="G136" s="57"/>
      <c r="H136" s="57"/>
      <c r="I136" s="57"/>
      <c r="J136" s="57"/>
      <c r="K136" s="57">
        <v>2</v>
      </c>
      <c r="L136" s="48">
        <f t="shared" si="2"/>
        <v>0.13333333333333333</v>
      </c>
    </row>
    <row r="137" spans="1:12" ht="18.75" customHeight="1">
      <c r="A137" s="215" t="s">
        <v>88</v>
      </c>
      <c r="B137" s="47" t="s">
        <v>89</v>
      </c>
      <c r="C137" s="5">
        <v>55</v>
      </c>
      <c r="D137" s="52">
        <v>16</v>
      </c>
      <c r="E137" s="21"/>
      <c r="F137" s="21"/>
      <c r="G137" s="21"/>
      <c r="H137" s="21"/>
      <c r="I137" s="21">
        <v>10</v>
      </c>
      <c r="J137" s="21">
        <v>6</v>
      </c>
      <c r="K137" s="21">
        <v>2</v>
      </c>
      <c r="L137" s="48">
        <f t="shared" si="2"/>
        <v>0.6181818181818182</v>
      </c>
    </row>
    <row r="138" spans="1:12" ht="18.75" customHeight="1">
      <c r="A138" s="217"/>
      <c r="B138" s="47" t="s">
        <v>108</v>
      </c>
      <c r="C138" s="5">
        <v>52</v>
      </c>
      <c r="D138" s="52">
        <v>11</v>
      </c>
      <c r="E138" s="21"/>
      <c r="F138" s="21"/>
      <c r="G138" s="21"/>
      <c r="H138" s="21"/>
      <c r="I138" s="21"/>
      <c r="J138" s="21"/>
      <c r="K138" s="21">
        <v>4</v>
      </c>
      <c r="L138" s="48">
        <f t="shared" si="2"/>
        <v>0.28846153846153844</v>
      </c>
    </row>
    <row r="139" spans="1:12" ht="18.75" customHeight="1">
      <c r="A139" s="49" t="s">
        <v>90</v>
      </c>
      <c r="B139" s="47" t="s">
        <v>89</v>
      </c>
      <c r="C139" s="5">
        <v>4</v>
      </c>
      <c r="D139" s="52">
        <v>1</v>
      </c>
      <c r="E139" s="21"/>
      <c r="F139" s="21"/>
      <c r="G139" s="21"/>
      <c r="H139" s="21"/>
      <c r="I139" s="21">
        <v>0</v>
      </c>
      <c r="J139" s="21"/>
      <c r="K139" s="21">
        <v>0</v>
      </c>
      <c r="L139" s="48">
        <f t="shared" si="2"/>
        <v>0.25</v>
      </c>
    </row>
    <row r="140" spans="1:12" ht="18.75" customHeight="1">
      <c r="A140" s="215" t="s">
        <v>91</v>
      </c>
      <c r="B140" s="47" t="s">
        <v>89</v>
      </c>
      <c r="C140" s="5">
        <v>27</v>
      </c>
      <c r="D140" s="52">
        <v>7</v>
      </c>
      <c r="E140" s="21"/>
      <c r="F140" s="21"/>
      <c r="G140" s="21"/>
      <c r="H140" s="21"/>
      <c r="I140" s="21">
        <v>3</v>
      </c>
      <c r="J140" s="21">
        <v>0</v>
      </c>
      <c r="K140" s="21">
        <v>2</v>
      </c>
      <c r="L140" s="48">
        <f t="shared" si="2"/>
        <v>0.4444444444444444</v>
      </c>
    </row>
    <row r="141" spans="1:12" ht="18.75" customHeight="1">
      <c r="A141" s="217"/>
      <c r="B141" s="47" t="s">
        <v>106</v>
      </c>
      <c r="C141" s="5">
        <v>10</v>
      </c>
      <c r="D141" s="52">
        <v>4</v>
      </c>
      <c r="E141" s="21"/>
      <c r="F141" s="21"/>
      <c r="G141" s="21"/>
      <c r="H141" s="21"/>
      <c r="I141" s="21"/>
      <c r="J141" s="21"/>
      <c r="K141" s="21">
        <v>1</v>
      </c>
      <c r="L141" s="48">
        <f t="shared" si="2"/>
        <v>0.5</v>
      </c>
    </row>
    <row r="142" spans="1:12" ht="18.75" customHeight="1">
      <c r="A142" s="49" t="s">
        <v>107</v>
      </c>
      <c r="B142" s="47" t="s">
        <v>108</v>
      </c>
      <c r="C142" s="5">
        <v>43</v>
      </c>
      <c r="D142" s="52">
        <v>11</v>
      </c>
      <c r="E142" s="21"/>
      <c r="F142" s="21"/>
      <c r="G142" s="21"/>
      <c r="H142" s="21"/>
      <c r="I142" s="21"/>
      <c r="J142" s="21"/>
      <c r="K142" s="21">
        <v>0</v>
      </c>
      <c r="L142" s="48">
        <f t="shared" si="2"/>
        <v>0.2558139534883721</v>
      </c>
    </row>
    <row r="143" spans="1:12" ht="17.25" customHeight="1">
      <c r="A143" s="235" t="s">
        <v>145</v>
      </c>
      <c r="B143" s="47" t="s">
        <v>62</v>
      </c>
      <c r="C143" s="21">
        <v>4298</v>
      </c>
      <c r="D143" s="21"/>
      <c r="E143" s="21">
        <v>1404</v>
      </c>
      <c r="F143" s="21">
        <v>972</v>
      </c>
      <c r="G143" s="21">
        <v>132</v>
      </c>
      <c r="H143" s="21">
        <v>152</v>
      </c>
      <c r="I143" s="21">
        <v>280</v>
      </c>
      <c r="J143" s="21">
        <v>148</v>
      </c>
      <c r="K143" s="21">
        <v>40</v>
      </c>
      <c r="L143" s="48">
        <f t="shared" si="2"/>
        <v>0.7277803629595161</v>
      </c>
    </row>
    <row r="144" spans="1:12" ht="17.25" customHeight="1">
      <c r="A144" s="231"/>
      <c r="B144" s="47" t="s">
        <v>76</v>
      </c>
      <c r="C144" s="21">
        <v>4421</v>
      </c>
      <c r="D144" s="21"/>
      <c r="E144" s="21"/>
      <c r="F144" s="21"/>
      <c r="G144" s="21">
        <v>1601</v>
      </c>
      <c r="H144" s="21">
        <v>821</v>
      </c>
      <c r="I144" s="21">
        <v>330</v>
      </c>
      <c r="J144" s="21">
        <v>122</v>
      </c>
      <c r="K144" s="21">
        <v>75</v>
      </c>
      <c r="L144" s="48">
        <f t="shared" si="2"/>
        <v>0.6670436552816105</v>
      </c>
    </row>
    <row r="145" spans="1:12" ht="17.25" customHeight="1">
      <c r="A145" s="231"/>
      <c r="B145" s="61" t="s">
        <v>95</v>
      </c>
      <c r="C145" s="21">
        <v>4406</v>
      </c>
      <c r="D145" s="21"/>
      <c r="E145" s="21"/>
      <c r="F145" s="21"/>
      <c r="G145" s="21"/>
      <c r="H145" s="21"/>
      <c r="I145" s="21">
        <v>1735</v>
      </c>
      <c r="J145" s="21">
        <v>723</v>
      </c>
      <c r="K145" s="21">
        <v>145</v>
      </c>
      <c r="L145" s="48">
        <f t="shared" si="2"/>
        <v>0.5907852927825692</v>
      </c>
    </row>
    <row r="146" spans="1:12" ht="17.25" customHeight="1">
      <c r="A146" s="231"/>
      <c r="B146" s="64" t="s">
        <v>111</v>
      </c>
      <c r="C146" s="21">
        <v>4374</v>
      </c>
      <c r="D146" s="21"/>
      <c r="E146" s="21"/>
      <c r="F146" s="21"/>
      <c r="G146" s="21"/>
      <c r="H146" s="21"/>
      <c r="I146" s="21"/>
      <c r="J146" s="21"/>
      <c r="K146" s="21">
        <v>1798</v>
      </c>
      <c r="L146" s="48">
        <f t="shared" si="2"/>
        <v>0.41106538637402834</v>
      </c>
    </row>
    <row r="147" spans="1:12" ht="22.5" customHeight="1">
      <c r="A147" s="231"/>
      <c r="B147" s="61" t="s">
        <v>92</v>
      </c>
      <c r="C147" s="21">
        <v>125</v>
      </c>
      <c r="D147" s="21">
        <v>24</v>
      </c>
      <c r="E147" s="21"/>
      <c r="F147" s="21"/>
      <c r="G147" s="21"/>
      <c r="H147" s="21"/>
      <c r="I147" s="21">
        <v>21</v>
      </c>
      <c r="J147" s="21">
        <v>14</v>
      </c>
      <c r="K147" s="21">
        <v>5</v>
      </c>
      <c r="L147" s="48">
        <f t="shared" si="2"/>
        <v>0.512</v>
      </c>
    </row>
    <row r="148" spans="1:12" ht="22.5" customHeight="1">
      <c r="A148" s="236"/>
      <c r="B148" s="61" t="s">
        <v>115</v>
      </c>
      <c r="C148" s="21">
        <v>150</v>
      </c>
      <c r="D148" s="21">
        <v>30</v>
      </c>
      <c r="E148" s="21"/>
      <c r="F148" s="21"/>
      <c r="G148" s="21"/>
      <c r="H148" s="21"/>
      <c r="I148" s="21"/>
      <c r="J148" s="21"/>
      <c r="K148" s="21">
        <v>7</v>
      </c>
      <c r="L148" s="48">
        <f t="shared" si="2"/>
        <v>0.24666666666666667</v>
      </c>
    </row>
    <row r="149" spans="1:12" ht="14.25">
      <c r="A149" s="37" t="s">
        <v>53</v>
      </c>
      <c r="L149" s="37"/>
    </row>
    <row r="150" spans="1:12" ht="14.25">
      <c r="A150" s="37" t="s">
        <v>105</v>
      </c>
      <c r="L150" s="37"/>
    </row>
  </sheetData>
  <sheetProtection/>
  <mergeCells count="49">
    <mergeCell ref="A140:A141"/>
    <mergeCell ref="A137:A138"/>
    <mergeCell ref="A129:A132"/>
    <mergeCell ref="A133:A134"/>
    <mergeCell ref="A56:A59"/>
    <mergeCell ref="A60:A63"/>
    <mergeCell ref="A84:A87"/>
    <mergeCell ref="A88:A91"/>
    <mergeCell ref="A92:A95"/>
    <mergeCell ref="A80:A83"/>
    <mergeCell ref="A26:A29"/>
    <mergeCell ref="A30:A33"/>
    <mergeCell ref="A135:A136"/>
    <mergeCell ref="A143:A148"/>
    <mergeCell ref="A64:A67"/>
    <mergeCell ref="A68:A71"/>
    <mergeCell ref="A96:A99"/>
    <mergeCell ref="A100:A103"/>
    <mergeCell ref="A34:A37"/>
    <mergeCell ref="A38:A41"/>
    <mergeCell ref="L3:L4"/>
    <mergeCell ref="A1:L1"/>
    <mergeCell ref="B3:B4"/>
    <mergeCell ref="C3:C4"/>
    <mergeCell ref="D3:D4"/>
    <mergeCell ref="E3:E4"/>
    <mergeCell ref="F3:F4"/>
    <mergeCell ref="I3:I4"/>
    <mergeCell ref="J3:J4"/>
    <mergeCell ref="G3:G4"/>
    <mergeCell ref="K3:K4"/>
    <mergeCell ref="A5:A8"/>
    <mergeCell ref="A13:A16"/>
    <mergeCell ref="A18:A21"/>
    <mergeCell ref="A22:A25"/>
    <mergeCell ref="A9:A12"/>
    <mergeCell ref="H3:H4"/>
    <mergeCell ref="A42:A43"/>
    <mergeCell ref="A44:A47"/>
    <mergeCell ref="A48:A51"/>
    <mergeCell ref="A52:A55"/>
    <mergeCell ref="A72:A75"/>
    <mergeCell ref="A76:A79"/>
    <mergeCell ref="A104:A107"/>
    <mergeCell ref="A108:A111"/>
    <mergeCell ref="A112:A115"/>
    <mergeCell ref="A117:A120"/>
    <mergeCell ref="A121:A124"/>
    <mergeCell ref="A125:A128"/>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150"/>
  <sheetViews>
    <sheetView zoomScalePageLayoutView="0" workbookViewId="0" topLeftCell="A127">
      <selection activeCell="B145" sqref="A145:IV145"/>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6" width="9.00390625" style="37" customWidth="1"/>
    <col min="7" max="7" width="9.00390625" style="62" customWidth="1"/>
    <col min="8"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G2" s="39"/>
      <c r="M2" s="39"/>
    </row>
    <row r="3" spans="1:17" ht="14.25">
      <c r="A3" s="40" t="s">
        <v>1</v>
      </c>
      <c r="B3" s="227" t="s">
        <v>4</v>
      </c>
      <c r="C3" s="229" t="s">
        <v>2</v>
      </c>
      <c r="D3" s="223" t="s">
        <v>61</v>
      </c>
      <c r="E3" s="223" t="s">
        <v>55</v>
      </c>
      <c r="F3" s="223" t="s">
        <v>70</v>
      </c>
      <c r="G3" s="223" t="s">
        <v>73</v>
      </c>
      <c r="H3" s="223" t="s">
        <v>83</v>
      </c>
      <c r="I3" s="223" t="s">
        <v>93</v>
      </c>
      <c r="J3" s="223" t="s">
        <v>101</v>
      </c>
      <c r="K3" s="234" t="s">
        <v>109</v>
      </c>
      <c r="L3" s="238" t="s">
        <v>146</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231" t="s">
        <v>15</v>
      </c>
      <c r="B5" s="47" t="s">
        <v>58</v>
      </c>
      <c r="C5" s="5">
        <v>151</v>
      </c>
      <c r="D5" s="21"/>
      <c r="E5" s="21">
        <v>22</v>
      </c>
      <c r="F5" s="21">
        <v>21</v>
      </c>
      <c r="G5" s="21">
        <v>6</v>
      </c>
      <c r="H5" s="21">
        <v>3</v>
      </c>
      <c r="I5" s="21">
        <v>10</v>
      </c>
      <c r="J5" s="21">
        <v>7</v>
      </c>
      <c r="K5" s="21">
        <v>3</v>
      </c>
      <c r="L5" s="21">
        <v>0</v>
      </c>
      <c r="M5" s="48">
        <f aca="true" t="shared" si="0" ref="M5:M68">(D5+E5+F5+G5+H5+I5+J5+K5+L5)/C5</f>
        <v>0.4768211920529801</v>
      </c>
    </row>
    <row r="6" spans="1:13" ht="14.25">
      <c r="A6" s="216"/>
      <c r="B6" s="47" t="s">
        <v>75</v>
      </c>
      <c r="C6" s="5">
        <v>168</v>
      </c>
      <c r="D6" s="21"/>
      <c r="E6" s="21"/>
      <c r="F6" s="21"/>
      <c r="G6" s="21">
        <v>37</v>
      </c>
      <c r="H6" s="21">
        <v>36</v>
      </c>
      <c r="I6" s="21">
        <v>30</v>
      </c>
      <c r="J6" s="21">
        <v>1</v>
      </c>
      <c r="K6" s="21">
        <v>1</v>
      </c>
      <c r="L6" s="21">
        <v>2</v>
      </c>
      <c r="M6" s="48">
        <f t="shared" si="0"/>
        <v>0.6369047619047619</v>
      </c>
    </row>
    <row r="7" spans="1:13" ht="14.25">
      <c r="A7" s="216"/>
      <c r="B7" s="47" t="s">
        <v>87</v>
      </c>
      <c r="C7" s="5">
        <v>174</v>
      </c>
      <c r="D7" s="21"/>
      <c r="E7" s="21"/>
      <c r="F7" s="21"/>
      <c r="G7" s="21"/>
      <c r="H7" s="21"/>
      <c r="I7" s="21">
        <v>40</v>
      </c>
      <c r="J7" s="21">
        <v>35</v>
      </c>
      <c r="K7" s="21">
        <v>2</v>
      </c>
      <c r="L7" s="21">
        <v>7</v>
      </c>
      <c r="M7" s="48">
        <f t="shared" si="0"/>
        <v>0.4827586206896552</v>
      </c>
    </row>
    <row r="8" spans="1:13" ht="14.25">
      <c r="A8" s="217"/>
      <c r="B8" s="47" t="s">
        <v>110</v>
      </c>
      <c r="C8" s="5">
        <v>147</v>
      </c>
      <c r="D8" s="21"/>
      <c r="E8" s="21"/>
      <c r="F8" s="21"/>
      <c r="G8" s="21"/>
      <c r="H8" s="21"/>
      <c r="I8" s="21"/>
      <c r="J8" s="21"/>
      <c r="K8" s="21">
        <v>22</v>
      </c>
      <c r="L8" s="21">
        <v>29</v>
      </c>
      <c r="M8" s="48">
        <f t="shared" si="0"/>
        <v>0.3469387755102041</v>
      </c>
    </row>
    <row r="9" spans="1:13" ht="14.25">
      <c r="A9" s="215" t="s">
        <v>16</v>
      </c>
      <c r="B9" s="47" t="s">
        <v>58</v>
      </c>
      <c r="C9" s="5">
        <v>143</v>
      </c>
      <c r="D9" s="21"/>
      <c r="E9" s="21">
        <v>16</v>
      </c>
      <c r="F9" s="21">
        <v>25</v>
      </c>
      <c r="G9" s="21">
        <v>4</v>
      </c>
      <c r="H9" s="21">
        <v>1</v>
      </c>
      <c r="I9" s="21">
        <v>14</v>
      </c>
      <c r="J9" s="21">
        <v>2</v>
      </c>
      <c r="K9" s="21">
        <v>2</v>
      </c>
      <c r="L9" s="21">
        <v>0</v>
      </c>
      <c r="M9" s="48">
        <f t="shared" si="0"/>
        <v>0.44755244755244755</v>
      </c>
    </row>
    <row r="10" spans="1:13" ht="14.25">
      <c r="A10" s="216"/>
      <c r="B10" s="47" t="s">
        <v>75</v>
      </c>
      <c r="C10" s="5">
        <v>143</v>
      </c>
      <c r="D10" s="21"/>
      <c r="E10" s="21"/>
      <c r="F10" s="21"/>
      <c r="G10" s="21">
        <v>19</v>
      </c>
      <c r="H10" s="21">
        <v>30</v>
      </c>
      <c r="I10" s="21">
        <v>10</v>
      </c>
      <c r="J10" s="21">
        <v>7</v>
      </c>
      <c r="K10" s="21">
        <v>2</v>
      </c>
      <c r="L10" s="21">
        <v>2</v>
      </c>
      <c r="M10" s="48">
        <f t="shared" si="0"/>
        <v>0.48951048951048953</v>
      </c>
    </row>
    <row r="11" spans="1:13" ht="14.25">
      <c r="A11" s="216"/>
      <c r="B11" s="47" t="s">
        <v>87</v>
      </c>
      <c r="C11" s="5">
        <v>164</v>
      </c>
      <c r="D11" s="21"/>
      <c r="E11" s="21"/>
      <c r="F11" s="21"/>
      <c r="G11" s="21"/>
      <c r="H11" s="21"/>
      <c r="I11" s="21">
        <v>26</v>
      </c>
      <c r="J11" s="21">
        <v>21</v>
      </c>
      <c r="K11" s="21">
        <v>4</v>
      </c>
      <c r="L11" s="21">
        <v>3</v>
      </c>
      <c r="M11" s="48">
        <f t="shared" si="0"/>
        <v>0.32926829268292684</v>
      </c>
    </row>
    <row r="12" spans="1:13" ht="14.25">
      <c r="A12" s="217"/>
      <c r="B12" s="63" t="s">
        <v>111</v>
      </c>
      <c r="C12" s="5">
        <v>114</v>
      </c>
      <c r="D12" s="21"/>
      <c r="E12" s="21"/>
      <c r="F12" s="19"/>
      <c r="G12" s="19"/>
      <c r="H12" s="19"/>
      <c r="I12" s="19"/>
      <c r="J12" s="19"/>
      <c r="K12" s="19">
        <v>19</v>
      </c>
      <c r="L12" s="19">
        <v>14</v>
      </c>
      <c r="M12" s="48">
        <f t="shared" si="0"/>
        <v>0.2894736842105263</v>
      </c>
    </row>
    <row r="13" spans="1:13" ht="14.25">
      <c r="A13" s="231" t="s">
        <v>17</v>
      </c>
      <c r="B13" s="47" t="s">
        <v>58</v>
      </c>
      <c r="C13" s="5">
        <v>150</v>
      </c>
      <c r="D13" s="21"/>
      <c r="E13" s="21">
        <v>27</v>
      </c>
      <c r="F13" s="21">
        <v>22</v>
      </c>
      <c r="G13" s="21">
        <v>6</v>
      </c>
      <c r="H13" s="21">
        <v>8</v>
      </c>
      <c r="I13" s="21">
        <v>22</v>
      </c>
      <c r="J13" s="21">
        <v>10</v>
      </c>
      <c r="K13" s="21">
        <v>3</v>
      </c>
      <c r="L13" s="21">
        <v>0</v>
      </c>
      <c r="M13" s="48">
        <f t="shared" si="0"/>
        <v>0.6533333333333333</v>
      </c>
    </row>
    <row r="14" spans="1:13" ht="14.25">
      <c r="A14" s="216"/>
      <c r="B14" s="47" t="s">
        <v>75</v>
      </c>
      <c r="C14" s="5">
        <v>148</v>
      </c>
      <c r="D14" s="21"/>
      <c r="E14" s="21"/>
      <c r="F14" s="21"/>
      <c r="G14" s="21">
        <v>20</v>
      </c>
      <c r="H14" s="21">
        <v>31</v>
      </c>
      <c r="I14" s="21">
        <v>34</v>
      </c>
      <c r="J14" s="21">
        <v>1</v>
      </c>
      <c r="K14" s="21">
        <v>1</v>
      </c>
      <c r="L14" s="21">
        <v>0</v>
      </c>
      <c r="M14" s="48">
        <f t="shared" si="0"/>
        <v>0.5878378378378378</v>
      </c>
    </row>
    <row r="15" spans="1:13" ht="14.25">
      <c r="A15" s="216"/>
      <c r="B15" s="47" t="s">
        <v>87</v>
      </c>
      <c r="C15" s="5">
        <v>136</v>
      </c>
      <c r="D15" s="21"/>
      <c r="E15" s="21"/>
      <c r="F15" s="21"/>
      <c r="G15" s="21"/>
      <c r="H15" s="21"/>
      <c r="I15" s="21">
        <v>31</v>
      </c>
      <c r="J15" s="21">
        <v>16</v>
      </c>
      <c r="K15" s="21">
        <v>8</v>
      </c>
      <c r="L15" s="21">
        <v>3</v>
      </c>
      <c r="M15" s="48">
        <f t="shared" si="0"/>
        <v>0.4264705882352941</v>
      </c>
    </row>
    <row r="16" spans="1:13" ht="14.25">
      <c r="A16" s="217"/>
      <c r="B16" s="63" t="s">
        <v>111</v>
      </c>
      <c r="C16" s="5">
        <v>113</v>
      </c>
      <c r="D16" s="21"/>
      <c r="E16" s="21"/>
      <c r="F16" s="21"/>
      <c r="G16" s="21"/>
      <c r="H16" s="21"/>
      <c r="I16" s="21"/>
      <c r="J16" s="21"/>
      <c r="K16" s="21">
        <v>28</v>
      </c>
      <c r="L16" s="21">
        <v>17</v>
      </c>
      <c r="M16" s="48">
        <f t="shared" si="0"/>
        <v>0.39823008849557523</v>
      </c>
    </row>
    <row r="17" spans="1:13" ht="17.25" customHeight="1">
      <c r="A17" s="65" t="s">
        <v>114</v>
      </c>
      <c r="B17" s="63" t="s">
        <v>106</v>
      </c>
      <c r="C17" s="5">
        <v>76</v>
      </c>
      <c r="D17" s="21"/>
      <c r="E17" s="21"/>
      <c r="F17" s="21"/>
      <c r="G17" s="21"/>
      <c r="H17" s="21"/>
      <c r="I17" s="21"/>
      <c r="J17" s="21"/>
      <c r="K17" s="21">
        <v>21</v>
      </c>
      <c r="L17" s="21">
        <v>15</v>
      </c>
      <c r="M17" s="48">
        <f t="shared" si="0"/>
        <v>0.47368421052631576</v>
      </c>
    </row>
    <row r="18" spans="1:13" ht="14.25">
      <c r="A18" s="231" t="s">
        <v>18</v>
      </c>
      <c r="B18" s="47" t="s">
        <v>58</v>
      </c>
      <c r="C18" s="21">
        <v>286</v>
      </c>
      <c r="D18" s="21"/>
      <c r="E18" s="21">
        <v>97</v>
      </c>
      <c r="F18" s="21">
        <v>74</v>
      </c>
      <c r="G18" s="21">
        <v>10</v>
      </c>
      <c r="H18" s="21">
        <v>7</v>
      </c>
      <c r="I18" s="21">
        <v>28</v>
      </c>
      <c r="J18" s="21">
        <v>5</v>
      </c>
      <c r="K18" s="21">
        <v>3</v>
      </c>
      <c r="L18" s="21">
        <v>0</v>
      </c>
      <c r="M18" s="48">
        <f t="shared" si="0"/>
        <v>0.7832167832167832</v>
      </c>
    </row>
    <row r="19" spans="1:13" ht="14.25">
      <c r="A19" s="216"/>
      <c r="B19" s="47" t="s">
        <v>75</v>
      </c>
      <c r="C19" s="21">
        <v>298</v>
      </c>
      <c r="D19" s="21"/>
      <c r="E19" s="21">
        <v>0</v>
      </c>
      <c r="F19" s="21"/>
      <c r="G19" s="21">
        <v>120</v>
      </c>
      <c r="H19" s="21">
        <v>58</v>
      </c>
      <c r="I19" s="21">
        <v>10</v>
      </c>
      <c r="J19" s="21">
        <v>3</v>
      </c>
      <c r="K19" s="21">
        <v>10</v>
      </c>
      <c r="L19" s="21">
        <v>8</v>
      </c>
      <c r="M19" s="48">
        <f t="shared" si="0"/>
        <v>0.7013422818791947</v>
      </c>
    </row>
    <row r="20" spans="1:13" ht="14.25">
      <c r="A20" s="216"/>
      <c r="B20" s="47" t="s">
        <v>87</v>
      </c>
      <c r="C20" s="21">
        <v>318</v>
      </c>
      <c r="D20" s="21"/>
      <c r="E20" s="21"/>
      <c r="F20" s="21"/>
      <c r="G20" s="21"/>
      <c r="H20" s="21"/>
      <c r="I20" s="21">
        <v>114</v>
      </c>
      <c r="J20" s="21">
        <v>69</v>
      </c>
      <c r="K20" s="21">
        <v>20</v>
      </c>
      <c r="L20" s="21">
        <v>9</v>
      </c>
      <c r="M20" s="48">
        <f t="shared" si="0"/>
        <v>0.6666666666666666</v>
      </c>
    </row>
    <row r="21" spans="1:13" ht="14.25">
      <c r="A21" s="217"/>
      <c r="B21" s="63" t="s">
        <v>111</v>
      </c>
      <c r="C21" s="21">
        <v>308</v>
      </c>
      <c r="D21" s="21"/>
      <c r="E21" s="21"/>
      <c r="F21" s="21"/>
      <c r="G21" s="21"/>
      <c r="H21" s="21"/>
      <c r="I21" s="21"/>
      <c r="J21" s="21"/>
      <c r="K21" s="21">
        <v>120</v>
      </c>
      <c r="L21" s="21">
        <v>71</v>
      </c>
      <c r="M21" s="48">
        <f t="shared" si="0"/>
        <v>0.6201298701298701</v>
      </c>
    </row>
    <row r="22" spans="1:13" ht="14.25">
      <c r="A22" s="231" t="s">
        <v>19</v>
      </c>
      <c r="B22" s="47" t="s">
        <v>58</v>
      </c>
      <c r="C22" s="21">
        <v>94</v>
      </c>
      <c r="D22" s="21"/>
      <c r="E22" s="21">
        <v>24</v>
      </c>
      <c r="F22" s="21">
        <v>28</v>
      </c>
      <c r="G22" s="21">
        <v>1</v>
      </c>
      <c r="H22" s="21">
        <v>5</v>
      </c>
      <c r="I22" s="21">
        <v>6</v>
      </c>
      <c r="J22" s="21">
        <v>3</v>
      </c>
      <c r="K22" s="21">
        <v>2</v>
      </c>
      <c r="L22" s="21">
        <v>1</v>
      </c>
      <c r="M22" s="48">
        <f t="shared" si="0"/>
        <v>0.7446808510638298</v>
      </c>
    </row>
    <row r="23" spans="1:13" ht="14.25">
      <c r="A23" s="216"/>
      <c r="B23" s="47" t="s">
        <v>75</v>
      </c>
      <c r="C23" s="21">
        <v>91</v>
      </c>
      <c r="D23" s="21"/>
      <c r="E23" s="21"/>
      <c r="F23" s="21"/>
      <c r="G23" s="21">
        <v>28</v>
      </c>
      <c r="H23" s="21">
        <v>18</v>
      </c>
      <c r="I23" s="21">
        <v>10</v>
      </c>
      <c r="J23" s="21">
        <v>2</v>
      </c>
      <c r="K23" s="21">
        <v>1</v>
      </c>
      <c r="L23" s="21">
        <v>2</v>
      </c>
      <c r="M23" s="48">
        <f t="shared" si="0"/>
        <v>0.6703296703296703</v>
      </c>
    </row>
    <row r="24" spans="1:13" ht="14.25">
      <c r="A24" s="216"/>
      <c r="B24" s="47" t="s">
        <v>87</v>
      </c>
      <c r="C24" s="21">
        <v>87</v>
      </c>
      <c r="D24" s="21"/>
      <c r="E24" s="21"/>
      <c r="F24" s="21"/>
      <c r="G24" s="21"/>
      <c r="H24" s="21"/>
      <c r="I24" s="21">
        <v>26</v>
      </c>
      <c r="J24" s="21">
        <v>18</v>
      </c>
      <c r="K24" s="66">
        <v>0</v>
      </c>
      <c r="L24" s="68">
        <v>4</v>
      </c>
      <c r="M24" s="48">
        <f t="shared" si="0"/>
        <v>0.5517241379310345</v>
      </c>
    </row>
    <row r="25" spans="1:13" ht="14.25">
      <c r="A25" s="217"/>
      <c r="B25" s="63" t="s">
        <v>111</v>
      </c>
      <c r="C25" s="21">
        <v>92</v>
      </c>
      <c r="D25" s="21"/>
      <c r="E25" s="21"/>
      <c r="F25" s="21"/>
      <c r="G25" s="21"/>
      <c r="H25" s="21"/>
      <c r="I25" s="21"/>
      <c r="J25" s="21"/>
      <c r="K25" s="21">
        <v>31</v>
      </c>
      <c r="L25" s="21">
        <v>17</v>
      </c>
      <c r="M25" s="48">
        <f t="shared" si="0"/>
        <v>0.5217391304347826</v>
      </c>
    </row>
    <row r="26" spans="1:13" ht="14.25">
      <c r="A26" s="231" t="s">
        <v>20</v>
      </c>
      <c r="B26" s="47" t="s">
        <v>58</v>
      </c>
      <c r="C26" s="5">
        <v>188</v>
      </c>
      <c r="D26" s="21"/>
      <c r="E26" s="21">
        <v>27</v>
      </c>
      <c r="F26" s="21">
        <v>43</v>
      </c>
      <c r="G26" s="21">
        <v>1</v>
      </c>
      <c r="H26" s="21">
        <v>5</v>
      </c>
      <c r="I26" s="21">
        <v>14</v>
      </c>
      <c r="J26" s="21">
        <v>18</v>
      </c>
      <c r="K26" s="21">
        <v>1</v>
      </c>
      <c r="L26" s="21">
        <v>1</v>
      </c>
      <c r="M26" s="48">
        <f t="shared" si="0"/>
        <v>0.5851063829787234</v>
      </c>
    </row>
    <row r="27" spans="1:13" ht="14.25">
      <c r="A27" s="216"/>
      <c r="B27" s="47" t="s">
        <v>75</v>
      </c>
      <c r="C27" s="5">
        <v>193</v>
      </c>
      <c r="D27" s="21"/>
      <c r="E27" s="21"/>
      <c r="F27" s="21"/>
      <c r="G27" s="21">
        <v>33</v>
      </c>
      <c r="H27" s="21">
        <v>21</v>
      </c>
      <c r="I27" s="21">
        <v>15</v>
      </c>
      <c r="J27" s="21">
        <v>5</v>
      </c>
      <c r="K27" s="21">
        <v>3</v>
      </c>
      <c r="L27" s="21">
        <v>4</v>
      </c>
      <c r="M27" s="48">
        <f t="shared" si="0"/>
        <v>0.41968911917098445</v>
      </c>
    </row>
    <row r="28" spans="1:13" ht="14.25">
      <c r="A28" s="216"/>
      <c r="B28" s="47" t="s">
        <v>87</v>
      </c>
      <c r="C28" s="5">
        <v>135</v>
      </c>
      <c r="D28" s="21"/>
      <c r="E28" s="21"/>
      <c r="F28" s="21"/>
      <c r="G28" s="21"/>
      <c r="H28" s="21"/>
      <c r="I28" s="21">
        <v>10</v>
      </c>
      <c r="J28" s="21">
        <v>17</v>
      </c>
      <c r="K28" s="21">
        <v>3</v>
      </c>
      <c r="L28" s="21">
        <v>4</v>
      </c>
      <c r="M28" s="48">
        <f t="shared" si="0"/>
        <v>0.2518518518518518</v>
      </c>
    </row>
    <row r="29" spans="1:13" ht="14.25">
      <c r="A29" s="217"/>
      <c r="B29" s="63" t="s">
        <v>111</v>
      </c>
      <c r="C29" s="5">
        <v>158</v>
      </c>
      <c r="D29" s="21"/>
      <c r="E29" s="21"/>
      <c r="F29" s="21"/>
      <c r="G29" s="21"/>
      <c r="H29" s="21"/>
      <c r="I29" s="21"/>
      <c r="J29" s="21"/>
      <c r="K29" s="21">
        <v>36</v>
      </c>
      <c r="L29" s="21">
        <v>32</v>
      </c>
      <c r="M29" s="48">
        <f t="shared" si="0"/>
        <v>0.43037974683544306</v>
      </c>
    </row>
    <row r="30" spans="1:13" ht="14.25">
      <c r="A30" s="231" t="s">
        <v>21</v>
      </c>
      <c r="B30" s="47" t="s">
        <v>58</v>
      </c>
      <c r="C30" s="5">
        <v>112</v>
      </c>
      <c r="D30" s="21"/>
      <c r="E30" s="21">
        <v>25</v>
      </c>
      <c r="F30" s="21">
        <v>22</v>
      </c>
      <c r="G30" s="21">
        <v>4</v>
      </c>
      <c r="H30" s="21">
        <v>17</v>
      </c>
      <c r="I30" s="21">
        <v>15</v>
      </c>
      <c r="J30" s="21">
        <v>9</v>
      </c>
      <c r="K30" s="21">
        <v>1</v>
      </c>
      <c r="L30" s="21">
        <v>0</v>
      </c>
      <c r="M30" s="48">
        <f t="shared" si="0"/>
        <v>0.8303571428571429</v>
      </c>
    </row>
    <row r="31" spans="1:13" ht="14.25">
      <c r="A31" s="216"/>
      <c r="B31" s="47" t="s">
        <v>75</v>
      </c>
      <c r="C31" s="5">
        <v>94</v>
      </c>
      <c r="D31" s="21"/>
      <c r="E31" s="21"/>
      <c r="F31" s="21"/>
      <c r="G31" s="21">
        <v>17</v>
      </c>
      <c r="H31" s="21">
        <v>12</v>
      </c>
      <c r="I31" s="21">
        <v>15</v>
      </c>
      <c r="J31" s="21">
        <v>9</v>
      </c>
      <c r="K31" s="21">
        <v>1</v>
      </c>
      <c r="L31" s="21">
        <v>1</v>
      </c>
      <c r="M31" s="48">
        <f t="shared" si="0"/>
        <v>0.5851063829787234</v>
      </c>
    </row>
    <row r="32" spans="1:13" ht="14.25">
      <c r="A32" s="216"/>
      <c r="B32" s="47" t="s">
        <v>87</v>
      </c>
      <c r="C32" s="5">
        <v>101</v>
      </c>
      <c r="D32" s="21"/>
      <c r="E32" s="21"/>
      <c r="F32" s="21"/>
      <c r="G32" s="21"/>
      <c r="H32" s="21"/>
      <c r="I32" s="21">
        <v>12</v>
      </c>
      <c r="J32" s="21">
        <v>16</v>
      </c>
      <c r="K32" s="21">
        <v>4</v>
      </c>
      <c r="L32" s="21">
        <v>6</v>
      </c>
      <c r="M32" s="48">
        <f t="shared" si="0"/>
        <v>0.37623762376237624</v>
      </c>
    </row>
    <row r="33" spans="1:13" ht="14.25">
      <c r="A33" s="217"/>
      <c r="B33" s="63" t="s">
        <v>111</v>
      </c>
      <c r="C33" s="5">
        <v>76</v>
      </c>
      <c r="D33" s="21"/>
      <c r="E33" s="21"/>
      <c r="F33" s="21"/>
      <c r="G33" s="21"/>
      <c r="H33" s="21"/>
      <c r="I33" s="21"/>
      <c r="J33" s="21"/>
      <c r="K33" s="21">
        <v>16</v>
      </c>
      <c r="L33" s="21">
        <v>12</v>
      </c>
      <c r="M33" s="48">
        <f t="shared" si="0"/>
        <v>0.3684210526315789</v>
      </c>
    </row>
    <row r="34" spans="1:13" ht="14.25">
      <c r="A34" s="231" t="s">
        <v>50</v>
      </c>
      <c r="B34" s="47" t="s">
        <v>58</v>
      </c>
      <c r="C34" s="5">
        <v>76</v>
      </c>
      <c r="D34" s="21"/>
      <c r="E34" s="21">
        <v>19</v>
      </c>
      <c r="F34" s="21">
        <v>25</v>
      </c>
      <c r="G34" s="21">
        <v>4</v>
      </c>
      <c r="H34" s="21">
        <v>9</v>
      </c>
      <c r="I34" s="21">
        <v>3</v>
      </c>
      <c r="J34" s="21">
        <v>1</v>
      </c>
      <c r="K34" s="21">
        <v>1</v>
      </c>
      <c r="L34" s="21">
        <v>0</v>
      </c>
      <c r="M34" s="48">
        <f t="shared" si="0"/>
        <v>0.8157894736842105</v>
      </c>
    </row>
    <row r="35" spans="1:13" ht="14.25">
      <c r="A35" s="216"/>
      <c r="B35" s="47" t="s">
        <v>74</v>
      </c>
      <c r="C35" s="5">
        <v>69</v>
      </c>
      <c r="D35" s="21"/>
      <c r="E35" s="21"/>
      <c r="F35" s="21"/>
      <c r="G35" s="21">
        <v>13</v>
      </c>
      <c r="H35" s="21">
        <v>16</v>
      </c>
      <c r="I35" s="21">
        <v>6</v>
      </c>
      <c r="J35" s="21">
        <v>2</v>
      </c>
      <c r="K35" s="21">
        <v>3</v>
      </c>
      <c r="L35" s="21">
        <v>2</v>
      </c>
      <c r="M35" s="48">
        <f t="shared" si="0"/>
        <v>0.6086956521739131</v>
      </c>
    </row>
    <row r="36" spans="1:13" ht="14.25">
      <c r="A36" s="216"/>
      <c r="B36" s="47" t="s">
        <v>87</v>
      </c>
      <c r="C36" s="5">
        <v>96</v>
      </c>
      <c r="D36" s="21"/>
      <c r="E36" s="21"/>
      <c r="F36" s="21"/>
      <c r="G36" s="21"/>
      <c r="H36" s="21"/>
      <c r="I36" s="21">
        <v>31</v>
      </c>
      <c r="J36" s="21">
        <v>19</v>
      </c>
      <c r="K36" s="21">
        <v>9</v>
      </c>
      <c r="L36" s="21">
        <v>6</v>
      </c>
      <c r="M36" s="48">
        <f t="shared" si="0"/>
        <v>0.6770833333333334</v>
      </c>
    </row>
    <row r="37" spans="1:13" ht="14.25">
      <c r="A37" s="217"/>
      <c r="B37" s="63" t="s">
        <v>111</v>
      </c>
      <c r="C37" s="5">
        <v>114</v>
      </c>
      <c r="D37" s="21"/>
      <c r="E37" s="21"/>
      <c r="F37" s="21"/>
      <c r="G37" s="21"/>
      <c r="H37" s="21"/>
      <c r="I37" s="21"/>
      <c r="J37" s="21"/>
      <c r="K37" s="21">
        <v>33</v>
      </c>
      <c r="L37" s="21">
        <v>31</v>
      </c>
      <c r="M37" s="48">
        <f t="shared" si="0"/>
        <v>0.5614035087719298</v>
      </c>
    </row>
    <row r="38" spans="1:13" ht="14.25">
      <c r="A38" s="231" t="s">
        <v>51</v>
      </c>
      <c r="B38" s="47" t="s">
        <v>58</v>
      </c>
      <c r="C38" s="5">
        <v>82</v>
      </c>
      <c r="D38" s="21"/>
      <c r="E38" s="21">
        <v>7</v>
      </c>
      <c r="F38" s="21">
        <v>10</v>
      </c>
      <c r="G38" s="21">
        <v>0</v>
      </c>
      <c r="H38" s="21">
        <v>6</v>
      </c>
      <c r="I38" s="21">
        <v>8</v>
      </c>
      <c r="J38" s="21">
        <v>4</v>
      </c>
      <c r="K38" s="21">
        <v>1</v>
      </c>
      <c r="L38" s="21">
        <v>0</v>
      </c>
      <c r="M38" s="48">
        <f t="shared" si="0"/>
        <v>0.43902439024390244</v>
      </c>
    </row>
    <row r="39" spans="1:13" ht="14.25">
      <c r="A39" s="216"/>
      <c r="B39" s="47" t="s">
        <v>75</v>
      </c>
      <c r="C39" s="5">
        <v>87</v>
      </c>
      <c r="D39" s="21"/>
      <c r="E39" s="21"/>
      <c r="F39" s="21"/>
      <c r="G39" s="21">
        <v>15</v>
      </c>
      <c r="H39" s="21">
        <v>24</v>
      </c>
      <c r="I39" s="21">
        <v>10</v>
      </c>
      <c r="J39" s="21">
        <v>4</v>
      </c>
      <c r="K39" s="21">
        <v>1</v>
      </c>
      <c r="L39" s="21">
        <v>0</v>
      </c>
      <c r="M39" s="48">
        <f t="shared" si="0"/>
        <v>0.6206896551724138</v>
      </c>
    </row>
    <row r="40" spans="1:13" ht="14.25">
      <c r="A40" s="216"/>
      <c r="B40" s="47" t="s">
        <v>87</v>
      </c>
      <c r="C40" s="5">
        <v>79</v>
      </c>
      <c r="D40" s="21"/>
      <c r="E40" s="21"/>
      <c r="F40" s="21"/>
      <c r="G40" s="21"/>
      <c r="H40" s="21"/>
      <c r="I40" s="21">
        <v>13</v>
      </c>
      <c r="J40" s="21">
        <v>9</v>
      </c>
      <c r="K40" s="21">
        <v>5</v>
      </c>
      <c r="L40" s="21">
        <v>5</v>
      </c>
      <c r="M40" s="48">
        <f t="shared" si="0"/>
        <v>0.4050632911392405</v>
      </c>
    </row>
    <row r="41" spans="1:13" ht="14.25">
      <c r="A41" s="217"/>
      <c r="B41" s="63" t="s">
        <v>111</v>
      </c>
      <c r="C41" s="5">
        <v>96</v>
      </c>
      <c r="D41" s="21"/>
      <c r="E41" s="21"/>
      <c r="F41" s="21"/>
      <c r="G41" s="21"/>
      <c r="H41" s="21"/>
      <c r="I41" s="21"/>
      <c r="J41" s="21"/>
      <c r="K41" s="21">
        <v>22</v>
      </c>
      <c r="L41" s="21">
        <v>18</v>
      </c>
      <c r="M41" s="48">
        <f t="shared" si="0"/>
        <v>0.4166666666666667</v>
      </c>
    </row>
    <row r="42" spans="1:13" ht="14.25">
      <c r="A42" s="232" t="s">
        <v>97</v>
      </c>
      <c r="B42" s="47" t="s">
        <v>87</v>
      </c>
      <c r="C42" s="5">
        <v>73</v>
      </c>
      <c r="D42" s="21"/>
      <c r="E42" s="21"/>
      <c r="F42" s="21"/>
      <c r="G42" s="21"/>
      <c r="H42" s="21"/>
      <c r="I42" s="21">
        <v>22</v>
      </c>
      <c r="J42" s="21">
        <v>15</v>
      </c>
      <c r="K42" s="21">
        <v>0</v>
      </c>
      <c r="L42" s="21">
        <v>0</v>
      </c>
      <c r="M42" s="48">
        <f t="shared" si="0"/>
        <v>0.5068493150684932</v>
      </c>
    </row>
    <row r="43" spans="1:13" ht="14.25">
      <c r="A43" s="233"/>
      <c r="B43" s="63" t="s">
        <v>111</v>
      </c>
      <c r="C43" s="5">
        <v>76</v>
      </c>
      <c r="D43" s="21"/>
      <c r="E43" s="21"/>
      <c r="F43" s="21"/>
      <c r="G43" s="21"/>
      <c r="H43" s="21"/>
      <c r="I43" s="21"/>
      <c r="J43" s="21"/>
      <c r="K43" s="21">
        <v>15</v>
      </c>
      <c r="L43" s="21">
        <v>23</v>
      </c>
      <c r="M43" s="48">
        <f t="shared" si="0"/>
        <v>0.5</v>
      </c>
    </row>
    <row r="44" spans="1:13" ht="14.25">
      <c r="A44" s="231" t="s">
        <v>22</v>
      </c>
      <c r="B44" s="47" t="s">
        <v>58</v>
      </c>
      <c r="C44" s="5">
        <v>343</v>
      </c>
      <c r="D44" s="21"/>
      <c r="E44" s="21">
        <v>195</v>
      </c>
      <c r="F44" s="21">
        <v>92</v>
      </c>
      <c r="G44" s="21">
        <v>14</v>
      </c>
      <c r="H44" s="21">
        <v>7</v>
      </c>
      <c r="I44" s="21">
        <v>11</v>
      </c>
      <c r="J44" s="21">
        <v>5</v>
      </c>
      <c r="K44" s="21">
        <v>0</v>
      </c>
      <c r="L44" s="21">
        <v>1</v>
      </c>
      <c r="M44" s="48">
        <f t="shared" si="0"/>
        <v>0.9475218658892128</v>
      </c>
    </row>
    <row r="45" spans="1:13" ht="14.25">
      <c r="A45" s="216"/>
      <c r="B45" s="47" t="s">
        <v>75</v>
      </c>
      <c r="C45" s="5">
        <v>313</v>
      </c>
      <c r="D45" s="21"/>
      <c r="E45" s="21"/>
      <c r="F45" s="21"/>
      <c r="G45" s="21">
        <v>219</v>
      </c>
      <c r="H45" s="21">
        <v>53</v>
      </c>
      <c r="I45" s="21">
        <v>9</v>
      </c>
      <c r="J45" s="21">
        <v>5</v>
      </c>
      <c r="K45" s="21">
        <v>4</v>
      </c>
      <c r="L45" s="21">
        <v>3</v>
      </c>
      <c r="M45" s="48">
        <f t="shared" si="0"/>
        <v>0.9361022364217252</v>
      </c>
    </row>
    <row r="46" spans="1:13" ht="14.25">
      <c r="A46" s="216"/>
      <c r="B46" s="47" t="s">
        <v>87</v>
      </c>
      <c r="C46" s="5">
        <v>287</v>
      </c>
      <c r="D46" s="21"/>
      <c r="E46" s="21"/>
      <c r="F46" s="21"/>
      <c r="G46" s="21"/>
      <c r="H46" s="21"/>
      <c r="I46" s="21">
        <v>243</v>
      </c>
      <c r="J46" s="21">
        <v>17</v>
      </c>
      <c r="K46" s="21">
        <v>6</v>
      </c>
      <c r="L46" s="21">
        <v>4</v>
      </c>
      <c r="M46" s="48">
        <f t="shared" si="0"/>
        <v>0.9407665505226481</v>
      </c>
    </row>
    <row r="47" spans="1:13" ht="14.25">
      <c r="A47" s="217"/>
      <c r="B47" s="63" t="s">
        <v>111</v>
      </c>
      <c r="C47" s="5">
        <v>272</v>
      </c>
      <c r="D47" s="21"/>
      <c r="E47" s="21"/>
      <c r="F47" s="21"/>
      <c r="G47" s="21"/>
      <c r="H47" s="21"/>
      <c r="I47" s="21"/>
      <c r="J47" s="21"/>
      <c r="K47" s="21">
        <v>219</v>
      </c>
      <c r="L47" s="21">
        <v>31</v>
      </c>
      <c r="M47" s="48">
        <f t="shared" si="0"/>
        <v>0.9191176470588235</v>
      </c>
    </row>
    <row r="48" spans="1:13" ht="14.25">
      <c r="A48" s="231" t="s">
        <v>23</v>
      </c>
      <c r="B48" s="47" t="s">
        <v>58</v>
      </c>
      <c r="C48" s="5">
        <v>194</v>
      </c>
      <c r="D48" s="21"/>
      <c r="E48" s="21">
        <v>91</v>
      </c>
      <c r="F48" s="21">
        <v>68</v>
      </c>
      <c r="G48" s="21">
        <v>4</v>
      </c>
      <c r="H48" s="21">
        <v>1</v>
      </c>
      <c r="I48" s="21">
        <v>9</v>
      </c>
      <c r="J48" s="21">
        <v>1</v>
      </c>
      <c r="K48" s="21">
        <v>1</v>
      </c>
      <c r="L48" s="21">
        <v>0</v>
      </c>
      <c r="M48" s="48">
        <f t="shared" si="0"/>
        <v>0.9020618556701031</v>
      </c>
    </row>
    <row r="49" spans="1:13" ht="14.25">
      <c r="A49" s="216"/>
      <c r="B49" s="47" t="s">
        <v>75</v>
      </c>
      <c r="C49" s="5">
        <v>200</v>
      </c>
      <c r="D49" s="21"/>
      <c r="E49" s="21"/>
      <c r="F49" s="21"/>
      <c r="G49" s="21">
        <v>117</v>
      </c>
      <c r="H49" s="21">
        <v>40</v>
      </c>
      <c r="I49" s="21">
        <v>7</v>
      </c>
      <c r="J49" s="21">
        <v>7</v>
      </c>
      <c r="K49" s="21">
        <v>1</v>
      </c>
      <c r="L49" s="21">
        <v>2</v>
      </c>
      <c r="M49" s="48">
        <f t="shared" si="0"/>
        <v>0.87</v>
      </c>
    </row>
    <row r="50" spans="1:13" ht="14.25">
      <c r="A50" s="216"/>
      <c r="B50" s="47" t="s">
        <v>87</v>
      </c>
      <c r="C50" s="5">
        <v>170</v>
      </c>
      <c r="D50" s="21"/>
      <c r="E50" s="21"/>
      <c r="F50" s="21"/>
      <c r="G50" s="21"/>
      <c r="H50" s="21"/>
      <c r="I50" s="21">
        <v>95</v>
      </c>
      <c r="J50" s="21">
        <v>28</v>
      </c>
      <c r="K50" s="21">
        <v>5</v>
      </c>
      <c r="L50" s="21">
        <v>2</v>
      </c>
      <c r="M50" s="48">
        <f t="shared" si="0"/>
        <v>0.7647058823529411</v>
      </c>
    </row>
    <row r="51" spans="1:13" ht="14.25">
      <c r="A51" s="217"/>
      <c r="B51" s="63" t="s">
        <v>111</v>
      </c>
      <c r="C51" s="5">
        <v>168</v>
      </c>
      <c r="D51" s="21"/>
      <c r="E51" s="21"/>
      <c r="F51" s="21"/>
      <c r="G51" s="21"/>
      <c r="H51" s="21"/>
      <c r="I51" s="21"/>
      <c r="J51" s="21"/>
      <c r="K51" s="21">
        <v>83</v>
      </c>
      <c r="L51" s="21">
        <v>33</v>
      </c>
      <c r="M51" s="48">
        <f t="shared" si="0"/>
        <v>0.6904761904761905</v>
      </c>
    </row>
    <row r="52" spans="1:13" ht="14.25">
      <c r="A52" s="231" t="s">
        <v>24</v>
      </c>
      <c r="B52" s="47" t="s">
        <v>58</v>
      </c>
      <c r="C52" s="5">
        <v>193</v>
      </c>
      <c r="D52" s="21"/>
      <c r="E52" s="21">
        <v>65</v>
      </c>
      <c r="F52" s="21">
        <v>40</v>
      </c>
      <c r="G52" s="21">
        <v>8</v>
      </c>
      <c r="H52" s="21">
        <v>2</v>
      </c>
      <c r="I52" s="21">
        <v>16</v>
      </c>
      <c r="J52" s="21">
        <v>3</v>
      </c>
      <c r="K52" s="21">
        <v>0</v>
      </c>
      <c r="L52" s="21">
        <v>0</v>
      </c>
      <c r="M52" s="48">
        <f t="shared" si="0"/>
        <v>0.694300518134715</v>
      </c>
    </row>
    <row r="53" spans="1:13" ht="14.25">
      <c r="A53" s="216"/>
      <c r="B53" s="47" t="s">
        <v>75</v>
      </c>
      <c r="C53" s="5">
        <v>238</v>
      </c>
      <c r="D53" s="21"/>
      <c r="E53" s="21"/>
      <c r="F53" s="21"/>
      <c r="G53" s="21">
        <v>105</v>
      </c>
      <c r="H53" s="21">
        <v>34</v>
      </c>
      <c r="I53" s="21">
        <v>22</v>
      </c>
      <c r="J53" s="21">
        <v>9</v>
      </c>
      <c r="K53" s="21">
        <v>4</v>
      </c>
      <c r="L53" s="21">
        <v>2</v>
      </c>
      <c r="M53" s="48">
        <f t="shared" si="0"/>
        <v>0.7394957983193278</v>
      </c>
    </row>
    <row r="54" spans="1:13" ht="14.25">
      <c r="A54" s="216"/>
      <c r="B54" s="47" t="s">
        <v>87</v>
      </c>
      <c r="C54" s="5">
        <v>210</v>
      </c>
      <c r="D54" s="21"/>
      <c r="E54" s="21"/>
      <c r="F54" s="21"/>
      <c r="G54" s="21"/>
      <c r="H54" s="21"/>
      <c r="I54" s="21">
        <v>111</v>
      </c>
      <c r="J54" s="21">
        <v>31</v>
      </c>
      <c r="K54" s="21">
        <v>7</v>
      </c>
      <c r="L54" s="21">
        <v>9</v>
      </c>
      <c r="M54" s="48">
        <f t="shared" si="0"/>
        <v>0.7523809523809524</v>
      </c>
    </row>
    <row r="55" spans="1:13" ht="14.25">
      <c r="A55" s="217"/>
      <c r="B55" s="63" t="s">
        <v>111</v>
      </c>
      <c r="C55" s="5">
        <v>172</v>
      </c>
      <c r="D55" s="21"/>
      <c r="E55" s="21"/>
      <c r="F55" s="21"/>
      <c r="G55" s="21"/>
      <c r="H55" s="21"/>
      <c r="I55" s="21"/>
      <c r="J55" s="21"/>
      <c r="K55" s="21">
        <v>82</v>
      </c>
      <c r="L55" s="21">
        <v>21</v>
      </c>
      <c r="M55" s="48">
        <f t="shared" si="0"/>
        <v>0.5988372093023255</v>
      </c>
    </row>
    <row r="56" spans="1:13" s="51" customFormat="1" ht="14.25">
      <c r="A56" s="231" t="s">
        <v>25</v>
      </c>
      <c r="B56" s="47" t="s">
        <v>58</v>
      </c>
      <c r="C56" s="5">
        <v>85</v>
      </c>
      <c r="D56" s="21"/>
      <c r="E56" s="21">
        <v>29</v>
      </c>
      <c r="F56" s="21">
        <v>16</v>
      </c>
      <c r="G56" s="21">
        <v>8</v>
      </c>
      <c r="H56" s="21">
        <v>4</v>
      </c>
      <c r="I56" s="21">
        <v>8</v>
      </c>
      <c r="J56" s="21">
        <v>0</v>
      </c>
      <c r="K56" s="21">
        <v>1</v>
      </c>
      <c r="L56" s="21">
        <v>0</v>
      </c>
      <c r="M56" s="48">
        <f t="shared" si="0"/>
        <v>0.7764705882352941</v>
      </c>
    </row>
    <row r="57" spans="1:13" s="51" customFormat="1" ht="14.25">
      <c r="A57" s="216"/>
      <c r="B57" s="47" t="s">
        <v>75</v>
      </c>
      <c r="C57" s="5">
        <v>111</v>
      </c>
      <c r="D57" s="21"/>
      <c r="E57" s="21"/>
      <c r="F57" s="21"/>
      <c r="G57" s="21">
        <v>31</v>
      </c>
      <c r="H57" s="21">
        <v>26</v>
      </c>
      <c r="I57" s="21">
        <v>5</v>
      </c>
      <c r="J57" s="21">
        <v>8</v>
      </c>
      <c r="K57" s="21">
        <v>3</v>
      </c>
      <c r="L57" s="21">
        <v>4</v>
      </c>
      <c r="M57" s="48">
        <f t="shared" si="0"/>
        <v>0.6936936936936937</v>
      </c>
    </row>
    <row r="58" spans="1:13" s="51" customFormat="1" ht="14.25">
      <c r="A58" s="216"/>
      <c r="B58" s="47" t="s">
        <v>87</v>
      </c>
      <c r="C58" s="5">
        <v>95</v>
      </c>
      <c r="D58" s="21"/>
      <c r="E58" s="21"/>
      <c r="F58" s="21"/>
      <c r="G58" s="21"/>
      <c r="H58" s="21"/>
      <c r="I58" s="21">
        <v>19</v>
      </c>
      <c r="J58" s="21">
        <v>12</v>
      </c>
      <c r="K58" s="21">
        <v>4</v>
      </c>
      <c r="L58" s="21">
        <v>2</v>
      </c>
      <c r="M58" s="48">
        <f t="shared" si="0"/>
        <v>0.3894736842105263</v>
      </c>
    </row>
    <row r="59" spans="1:13" s="51" customFormat="1" ht="14.25">
      <c r="A59" s="217"/>
      <c r="B59" s="63" t="s">
        <v>111</v>
      </c>
      <c r="C59" s="5">
        <v>81</v>
      </c>
      <c r="D59" s="21"/>
      <c r="E59" s="21"/>
      <c r="F59" s="21"/>
      <c r="G59" s="21"/>
      <c r="H59" s="21"/>
      <c r="I59" s="21"/>
      <c r="J59" s="21"/>
      <c r="K59" s="21">
        <v>24</v>
      </c>
      <c r="L59" s="21">
        <v>15</v>
      </c>
      <c r="M59" s="48">
        <f t="shared" si="0"/>
        <v>0.48148148148148145</v>
      </c>
    </row>
    <row r="60" spans="1:13" s="51" customFormat="1" ht="14.25">
      <c r="A60" s="231" t="s">
        <v>26</v>
      </c>
      <c r="B60" s="47" t="s">
        <v>58</v>
      </c>
      <c r="C60" s="5">
        <v>182</v>
      </c>
      <c r="D60" s="21"/>
      <c r="E60" s="21">
        <v>80</v>
      </c>
      <c r="F60" s="21">
        <v>47</v>
      </c>
      <c r="G60" s="21">
        <v>5</v>
      </c>
      <c r="H60" s="21">
        <v>7</v>
      </c>
      <c r="I60" s="21">
        <v>12</v>
      </c>
      <c r="J60" s="21">
        <v>3</v>
      </c>
      <c r="K60" s="21">
        <v>3</v>
      </c>
      <c r="L60" s="21">
        <v>1</v>
      </c>
      <c r="M60" s="48">
        <f t="shared" si="0"/>
        <v>0.8681318681318682</v>
      </c>
    </row>
    <row r="61" spans="1:13" s="51" customFormat="1" ht="14.25">
      <c r="A61" s="216"/>
      <c r="B61" s="47" t="s">
        <v>75</v>
      </c>
      <c r="C61" s="5">
        <v>220</v>
      </c>
      <c r="D61" s="21"/>
      <c r="E61" s="21"/>
      <c r="F61" s="21"/>
      <c r="G61" s="21">
        <v>95</v>
      </c>
      <c r="H61" s="21">
        <v>49</v>
      </c>
      <c r="I61" s="21">
        <v>14</v>
      </c>
      <c r="J61" s="21">
        <v>4</v>
      </c>
      <c r="K61" s="21">
        <v>6</v>
      </c>
      <c r="L61" s="21">
        <v>4</v>
      </c>
      <c r="M61" s="48">
        <f t="shared" si="0"/>
        <v>0.7818181818181819</v>
      </c>
    </row>
    <row r="62" spans="1:13" s="51" customFormat="1" ht="14.25">
      <c r="A62" s="216"/>
      <c r="B62" s="47" t="s">
        <v>87</v>
      </c>
      <c r="C62" s="5">
        <v>168</v>
      </c>
      <c r="D62" s="21"/>
      <c r="E62" s="21"/>
      <c r="F62" s="21"/>
      <c r="G62" s="21"/>
      <c r="H62" s="21"/>
      <c r="I62" s="21">
        <v>85</v>
      </c>
      <c r="J62" s="21">
        <v>29</v>
      </c>
      <c r="K62" s="21">
        <v>6</v>
      </c>
      <c r="L62" s="21">
        <v>5</v>
      </c>
      <c r="M62" s="48">
        <f t="shared" si="0"/>
        <v>0.7440476190476191</v>
      </c>
    </row>
    <row r="63" spans="1:13" s="51" customFormat="1" ht="14.25">
      <c r="A63" s="217"/>
      <c r="B63" s="63" t="s">
        <v>111</v>
      </c>
      <c r="C63" s="5">
        <v>161</v>
      </c>
      <c r="D63" s="21"/>
      <c r="E63" s="21"/>
      <c r="F63" s="21"/>
      <c r="G63" s="21"/>
      <c r="H63" s="21"/>
      <c r="I63" s="21"/>
      <c r="J63" s="21"/>
      <c r="K63" s="21">
        <v>77</v>
      </c>
      <c r="L63" s="21">
        <v>27</v>
      </c>
      <c r="M63" s="48">
        <f t="shared" si="0"/>
        <v>0.6459627329192547</v>
      </c>
    </row>
    <row r="64" spans="1:13" ht="14.25">
      <c r="A64" s="231" t="s">
        <v>27</v>
      </c>
      <c r="B64" s="47" t="s">
        <v>58</v>
      </c>
      <c r="C64" s="5">
        <v>256</v>
      </c>
      <c r="D64" s="21"/>
      <c r="E64" s="21">
        <v>70</v>
      </c>
      <c r="F64" s="21">
        <v>59</v>
      </c>
      <c r="G64" s="21">
        <v>12</v>
      </c>
      <c r="H64" s="21">
        <v>16</v>
      </c>
      <c r="I64" s="21">
        <v>20</v>
      </c>
      <c r="J64" s="21">
        <v>18</v>
      </c>
      <c r="K64" s="21">
        <v>1</v>
      </c>
      <c r="L64" s="21">
        <v>0</v>
      </c>
      <c r="M64" s="48">
        <f t="shared" si="0"/>
        <v>0.765625</v>
      </c>
    </row>
    <row r="65" spans="1:13" ht="14.25">
      <c r="A65" s="216"/>
      <c r="B65" s="47" t="s">
        <v>75</v>
      </c>
      <c r="C65" s="5">
        <v>254</v>
      </c>
      <c r="D65" s="21"/>
      <c r="E65" s="21"/>
      <c r="F65" s="21"/>
      <c r="G65" s="21">
        <v>89</v>
      </c>
      <c r="H65" s="21">
        <v>58</v>
      </c>
      <c r="I65" s="21">
        <v>21</v>
      </c>
      <c r="J65" s="21">
        <v>5</v>
      </c>
      <c r="K65" s="21">
        <v>4</v>
      </c>
      <c r="L65" s="21">
        <v>4</v>
      </c>
      <c r="M65" s="48">
        <f t="shared" si="0"/>
        <v>0.7125984251968503</v>
      </c>
    </row>
    <row r="66" spans="1:13" ht="14.25">
      <c r="A66" s="216"/>
      <c r="B66" s="47" t="s">
        <v>87</v>
      </c>
      <c r="C66" s="5">
        <v>206</v>
      </c>
      <c r="D66" s="21"/>
      <c r="E66" s="21"/>
      <c r="F66" s="21"/>
      <c r="G66" s="21"/>
      <c r="H66" s="21"/>
      <c r="I66" s="21">
        <v>99</v>
      </c>
      <c r="J66" s="21">
        <v>48</v>
      </c>
      <c r="K66" s="21">
        <v>7</v>
      </c>
      <c r="L66" s="21">
        <v>7</v>
      </c>
      <c r="M66" s="48">
        <f t="shared" si="0"/>
        <v>0.7815533980582524</v>
      </c>
    </row>
    <row r="67" spans="1:13" ht="14.25">
      <c r="A67" s="217"/>
      <c r="B67" s="63" t="s">
        <v>111</v>
      </c>
      <c r="C67" s="5">
        <v>196</v>
      </c>
      <c r="D67" s="21"/>
      <c r="E67" s="21"/>
      <c r="F67" s="21"/>
      <c r="G67" s="21"/>
      <c r="H67" s="21"/>
      <c r="I67" s="21"/>
      <c r="J67" s="21"/>
      <c r="K67" s="21">
        <v>82</v>
      </c>
      <c r="L67" s="21">
        <v>36</v>
      </c>
      <c r="M67" s="48">
        <f t="shared" si="0"/>
        <v>0.6020408163265306</v>
      </c>
    </row>
    <row r="68" spans="1:13" ht="16.5" customHeight="1">
      <c r="A68" s="237" t="s">
        <v>130</v>
      </c>
      <c r="B68" s="47" t="s">
        <v>58</v>
      </c>
      <c r="C68" s="5">
        <v>73</v>
      </c>
      <c r="D68" s="21"/>
      <c r="E68" s="21">
        <v>17</v>
      </c>
      <c r="F68" s="21">
        <v>20</v>
      </c>
      <c r="G68" s="21">
        <v>3</v>
      </c>
      <c r="H68" s="21">
        <v>5</v>
      </c>
      <c r="I68" s="21">
        <v>4</v>
      </c>
      <c r="J68" s="21">
        <v>2</v>
      </c>
      <c r="K68" s="21">
        <v>0</v>
      </c>
      <c r="L68" s="21">
        <v>2</v>
      </c>
      <c r="M68" s="48">
        <f t="shared" si="0"/>
        <v>0.726027397260274</v>
      </c>
    </row>
    <row r="69" spans="1:13" ht="16.5" customHeight="1">
      <c r="A69" s="205"/>
      <c r="B69" s="47" t="s">
        <v>75</v>
      </c>
      <c r="C69" s="5">
        <v>93</v>
      </c>
      <c r="D69" s="21"/>
      <c r="E69" s="21"/>
      <c r="F69" s="21"/>
      <c r="G69" s="21">
        <v>40</v>
      </c>
      <c r="H69" s="21">
        <v>17</v>
      </c>
      <c r="I69" s="21">
        <v>6</v>
      </c>
      <c r="J69" s="21">
        <v>1</v>
      </c>
      <c r="K69" s="21">
        <v>3</v>
      </c>
      <c r="L69" s="21">
        <v>8</v>
      </c>
      <c r="M69" s="48">
        <f aca="true" t="shared" si="1" ref="M69:M132">(D69+E69+F69+G69+H69+I69+J69+K69+L69)/C69</f>
        <v>0.8064516129032258</v>
      </c>
    </row>
    <row r="70" spans="1:13" ht="16.5" customHeight="1">
      <c r="A70" s="205"/>
      <c r="B70" s="47" t="s">
        <v>87</v>
      </c>
      <c r="C70" s="5">
        <v>86</v>
      </c>
      <c r="D70" s="21"/>
      <c r="E70" s="21"/>
      <c r="F70" s="21"/>
      <c r="G70" s="21"/>
      <c r="H70" s="21"/>
      <c r="I70" s="21">
        <v>32</v>
      </c>
      <c r="J70" s="21">
        <v>18</v>
      </c>
      <c r="K70" s="21">
        <v>3</v>
      </c>
      <c r="L70" s="21">
        <v>5</v>
      </c>
      <c r="M70" s="48">
        <f t="shared" si="1"/>
        <v>0.6744186046511628</v>
      </c>
    </row>
    <row r="71" spans="1:13" ht="16.5" customHeight="1">
      <c r="A71" s="206"/>
      <c r="B71" s="63" t="s">
        <v>111</v>
      </c>
      <c r="C71" s="5">
        <v>63</v>
      </c>
      <c r="D71" s="21"/>
      <c r="E71" s="21"/>
      <c r="F71" s="21"/>
      <c r="G71" s="21"/>
      <c r="H71" s="21"/>
      <c r="I71" s="21"/>
      <c r="J71" s="21"/>
      <c r="K71" s="21">
        <v>29</v>
      </c>
      <c r="L71" s="21">
        <v>8</v>
      </c>
      <c r="M71" s="48">
        <f t="shared" si="1"/>
        <v>0.5873015873015873</v>
      </c>
    </row>
    <row r="72" spans="1:13" ht="14.25">
      <c r="A72" s="231" t="s">
        <v>28</v>
      </c>
      <c r="B72" s="47" t="s">
        <v>58</v>
      </c>
      <c r="C72" s="5">
        <v>241</v>
      </c>
      <c r="D72" s="21"/>
      <c r="E72" s="21">
        <v>130</v>
      </c>
      <c r="F72" s="21">
        <v>71</v>
      </c>
      <c r="G72" s="21">
        <v>5</v>
      </c>
      <c r="H72" s="21">
        <v>4</v>
      </c>
      <c r="I72" s="21">
        <v>1</v>
      </c>
      <c r="J72" s="21">
        <v>3</v>
      </c>
      <c r="K72" s="21">
        <v>2</v>
      </c>
      <c r="L72" s="21">
        <v>0</v>
      </c>
      <c r="M72" s="48">
        <f t="shared" si="1"/>
        <v>0.8962655601659751</v>
      </c>
    </row>
    <row r="73" spans="1:13" ht="14.25">
      <c r="A73" s="216"/>
      <c r="B73" s="47" t="s">
        <v>75</v>
      </c>
      <c r="C73" s="5">
        <v>235</v>
      </c>
      <c r="D73" s="21"/>
      <c r="E73" s="21"/>
      <c r="F73" s="21"/>
      <c r="G73" s="21">
        <v>172</v>
      </c>
      <c r="H73" s="21">
        <v>32</v>
      </c>
      <c r="I73" s="21">
        <v>7</v>
      </c>
      <c r="J73" s="21">
        <v>4</v>
      </c>
      <c r="K73" s="21">
        <v>0</v>
      </c>
      <c r="L73" s="21">
        <v>4</v>
      </c>
      <c r="M73" s="48">
        <f t="shared" si="1"/>
        <v>0.9319148936170213</v>
      </c>
    </row>
    <row r="74" spans="1:13" ht="14.25">
      <c r="A74" s="216"/>
      <c r="B74" s="47" t="s">
        <v>87</v>
      </c>
      <c r="C74" s="5">
        <v>233</v>
      </c>
      <c r="D74" s="21"/>
      <c r="E74" s="21"/>
      <c r="F74" s="21"/>
      <c r="G74" s="21"/>
      <c r="H74" s="21"/>
      <c r="I74" s="21">
        <v>170</v>
      </c>
      <c r="J74" s="21">
        <v>34</v>
      </c>
      <c r="K74" s="21">
        <v>0</v>
      </c>
      <c r="L74" s="21">
        <v>2</v>
      </c>
      <c r="M74" s="48">
        <f t="shared" si="1"/>
        <v>0.8841201716738197</v>
      </c>
    </row>
    <row r="75" spans="1:13" ht="14.25">
      <c r="A75" s="217"/>
      <c r="B75" s="63" t="s">
        <v>111</v>
      </c>
      <c r="C75" s="5">
        <v>232</v>
      </c>
      <c r="D75" s="21"/>
      <c r="E75" s="21"/>
      <c r="F75" s="21"/>
      <c r="G75" s="21"/>
      <c r="H75" s="21"/>
      <c r="I75" s="21"/>
      <c r="J75" s="21"/>
      <c r="K75" s="21">
        <v>176</v>
      </c>
      <c r="L75" s="21">
        <v>17</v>
      </c>
      <c r="M75" s="48">
        <f t="shared" si="1"/>
        <v>0.8318965517241379</v>
      </c>
    </row>
    <row r="76" spans="1:13" ht="14.25">
      <c r="A76" s="231" t="s">
        <v>29</v>
      </c>
      <c r="B76" s="47" t="s">
        <v>58</v>
      </c>
      <c r="C76" s="5">
        <v>132</v>
      </c>
      <c r="D76" s="21"/>
      <c r="E76" s="21">
        <v>35</v>
      </c>
      <c r="F76" s="21">
        <v>25</v>
      </c>
      <c r="G76" s="21">
        <v>1</v>
      </c>
      <c r="H76" s="21">
        <v>3</v>
      </c>
      <c r="I76" s="21">
        <v>4</v>
      </c>
      <c r="J76" s="21">
        <v>3</v>
      </c>
      <c r="K76" s="21">
        <v>2</v>
      </c>
      <c r="L76" s="21">
        <v>0</v>
      </c>
      <c r="M76" s="48">
        <f t="shared" si="1"/>
        <v>0.553030303030303</v>
      </c>
    </row>
    <row r="77" spans="1:13" ht="14.25">
      <c r="A77" s="216"/>
      <c r="B77" s="47" t="s">
        <v>75</v>
      </c>
      <c r="C77" s="5">
        <v>134</v>
      </c>
      <c r="D77" s="21"/>
      <c r="E77" s="21"/>
      <c r="F77" s="21"/>
      <c r="G77" s="21">
        <v>30</v>
      </c>
      <c r="H77" s="21">
        <v>17</v>
      </c>
      <c r="I77" s="21">
        <v>19</v>
      </c>
      <c r="J77" s="21">
        <v>3</v>
      </c>
      <c r="K77" s="21">
        <v>3</v>
      </c>
      <c r="L77" s="21">
        <v>5</v>
      </c>
      <c r="M77" s="48">
        <f t="shared" si="1"/>
        <v>0.5746268656716418</v>
      </c>
    </row>
    <row r="78" spans="1:13" ht="14.25">
      <c r="A78" s="216"/>
      <c r="B78" s="47" t="s">
        <v>87</v>
      </c>
      <c r="C78" s="5">
        <v>127</v>
      </c>
      <c r="D78" s="21"/>
      <c r="E78" s="21"/>
      <c r="F78" s="21"/>
      <c r="G78" s="21"/>
      <c r="H78" s="21"/>
      <c r="I78" s="21">
        <v>54</v>
      </c>
      <c r="J78" s="21">
        <v>36</v>
      </c>
      <c r="K78" s="21">
        <v>2</v>
      </c>
      <c r="L78" s="21">
        <v>4</v>
      </c>
      <c r="M78" s="48">
        <f t="shared" si="1"/>
        <v>0.7559055118110236</v>
      </c>
    </row>
    <row r="79" spans="1:13" ht="14.25">
      <c r="A79" s="217"/>
      <c r="B79" s="63" t="s">
        <v>111</v>
      </c>
      <c r="C79" s="5">
        <v>133</v>
      </c>
      <c r="D79" s="21"/>
      <c r="E79" s="21"/>
      <c r="F79" s="21"/>
      <c r="G79" s="21"/>
      <c r="H79" s="21"/>
      <c r="I79" s="21"/>
      <c r="J79" s="21"/>
      <c r="K79" s="21">
        <v>42</v>
      </c>
      <c r="L79" s="21">
        <v>26</v>
      </c>
      <c r="M79" s="48">
        <f t="shared" si="1"/>
        <v>0.5112781954887218</v>
      </c>
    </row>
    <row r="80" spans="1:13" ht="14.25">
      <c r="A80" s="215" t="s">
        <v>30</v>
      </c>
      <c r="B80" s="47" t="s">
        <v>58</v>
      </c>
      <c r="C80" s="5">
        <v>91</v>
      </c>
      <c r="D80" s="21"/>
      <c r="E80" s="21">
        <v>22</v>
      </c>
      <c r="F80" s="21">
        <v>12</v>
      </c>
      <c r="G80" s="21">
        <v>9</v>
      </c>
      <c r="H80" s="21">
        <v>3</v>
      </c>
      <c r="I80" s="21">
        <v>21</v>
      </c>
      <c r="J80" s="21">
        <v>7</v>
      </c>
      <c r="K80" s="21">
        <v>0</v>
      </c>
      <c r="L80" s="21">
        <v>0</v>
      </c>
      <c r="M80" s="48">
        <f t="shared" si="1"/>
        <v>0.8131868131868132</v>
      </c>
    </row>
    <row r="81" spans="1:13" ht="14.25">
      <c r="A81" s="216"/>
      <c r="B81" s="47" t="s">
        <v>75</v>
      </c>
      <c r="C81" s="5">
        <v>98</v>
      </c>
      <c r="D81" s="21"/>
      <c r="E81" s="21"/>
      <c r="F81" s="21"/>
      <c r="G81" s="21">
        <v>12</v>
      </c>
      <c r="H81" s="21">
        <v>27</v>
      </c>
      <c r="I81" s="21">
        <v>2</v>
      </c>
      <c r="J81" s="21">
        <v>0</v>
      </c>
      <c r="K81" s="21">
        <v>4</v>
      </c>
      <c r="L81" s="21">
        <v>8</v>
      </c>
      <c r="M81" s="48">
        <f t="shared" si="1"/>
        <v>0.5408163265306123</v>
      </c>
    </row>
    <row r="82" spans="1:13" ht="14.25">
      <c r="A82" s="216"/>
      <c r="B82" s="47" t="s">
        <v>87</v>
      </c>
      <c r="C82" s="5">
        <v>94</v>
      </c>
      <c r="D82" s="21"/>
      <c r="E82" s="21"/>
      <c r="F82" s="21"/>
      <c r="G82" s="21"/>
      <c r="H82" s="21"/>
      <c r="I82" s="21">
        <v>29</v>
      </c>
      <c r="J82" s="21">
        <v>20</v>
      </c>
      <c r="K82" s="21">
        <v>2</v>
      </c>
      <c r="L82" s="21">
        <v>1</v>
      </c>
      <c r="M82" s="48">
        <f t="shared" si="1"/>
        <v>0.5531914893617021</v>
      </c>
    </row>
    <row r="83" spans="1:13" ht="14.25">
      <c r="A83" s="217"/>
      <c r="B83" s="63" t="s">
        <v>111</v>
      </c>
      <c r="C83" s="5">
        <v>89</v>
      </c>
      <c r="D83" s="21"/>
      <c r="E83" s="21"/>
      <c r="F83" s="21"/>
      <c r="G83" s="21"/>
      <c r="H83" s="21"/>
      <c r="I83" s="21"/>
      <c r="J83" s="21"/>
      <c r="K83" s="21">
        <v>18</v>
      </c>
      <c r="L83" s="21">
        <v>8</v>
      </c>
      <c r="M83" s="48">
        <f t="shared" si="1"/>
        <v>0.29213483146067415</v>
      </c>
    </row>
    <row r="84" spans="1:13" ht="14.25">
      <c r="A84" s="231" t="s">
        <v>31</v>
      </c>
      <c r="B84" s="47" t="s">
        <v>58</v>
      </c>
      <c r="C84" s="5">
        <v>78</v>
      </c>
      <c r="D84" s="21"/>
      <c r="E84" s="21">
        <v>30</v>
      </c>
      <c r="F84" s="21">
        <v>14</v>
      </c>
      <c r="G84" s="21">
        <v>1</v>
      </c>
      <c r="H84" s="21">
        <v>1</v>
      </c>
      <c r="I84" s="21">
        <v>0</v>
      </c>
      <c r="J84" s="21">
        <v>6</v>
      </c>
      <c r="K84" s="21">
        <v>0</v>
      </c>
      <c r="L84" s="21">
        <v>0</v>
      </c>
      <c r="M84" s="48">
        <f t="shared" si="1"/>
        <v>0.6666666666666666</v>
      </c>
    </row>
    <row r="85" spans="1:13" ht="14.25">
      <c r="A85" s="216"/>
      <c r="B85" s="47" t="s">
        <v>74</v>
      </c>
      <c r="C85" s="5">
        <v>58</v>
      </c>
      <c r="D85" s="21"/>
      <c r="E85" s="21"/>
      <c r="F85" s="21"/>
      <c r="G85" s="21">
        <v>23</v>
      </c>
      <c r="H85" s="21">
        <v>6</v>
      </c>
      <c r="I85" s="21">
        <v>1</v>
      </c>
      <c r="J85" s="21">
        <v>3</v>
      </c>
      <c r="K85" s="21">
        <v>0</v>
      </c>
      <c r="L85" s="21">
        <v>1</v>
      </c>
      <c r="M85" s="48">
        <f t="shared" si="1"/>
        <v>0.5862068965517241</v>
      </c>
    </row>
    <row r="86" spans="1:13" ht="14.25">
      <c r="A86" s="216"/>
      <c r="B86" s="47" t="s">
        <v>87</v>
      </c>
      <c r="C86" s="5">
        <v>87</v>
      </c>
      <c r="D86" s="21"/>
      <c r="E86" s="21"/>
      <c r="F86" s="21"/>
      <c r="G86" s="21"/>
      <c r="H86" s="21"/>
      <c r="I86" s="21">
        <v>27</v>
      </c>
      <c r="J86" s="21">
        <v>11</v>
      </c>
      <c r="K86" s="21">
        <v>3</v>
      </c>
      <c r="L86" s="21">
        <v>1</v>
      </c>
      <c r="M86" s="48">
        <f t="shared" si="1"/>
        <v>0.4827586206896552</v>
      </c>
    </row>
    <row r="87" spans="1:13" ht="14.25">
      <c r="A87" s="217"/>
      <c r="B87" s="63" t="s">
        <v>111</v>
      </c>
      <c r="C87" s="5">
        <v>92</v>
      </c>
      <c r="D87" s="21"/>
      <c r="E87" s="21"/>
      <c r="F87" s="21"/>
      <c r="G87" s="21"/>
      <c r="H87" s="21"/>
      <c r="I87" s="21"/>
      <c r="J87" s="21"/>
      <c r="K87" s="21">
        <v>27</v>
      </c>
      <c r="L87" s="21">
        <v>17</v>
      </c>
      <c r="M87" s="48">
        <f t="shared" si="1"/>
        <v>0.4782608695652174</v>
      </c>
    </row>
    <row r="88" spans="1:13" ht="14.25">
      <c r="A88" s="231" t="s">
        <v>32</v>
      </c>
      <c r="B88" s="47" t="s">
        <v>58</v>
      </c>
      <c r="C88" s="5">
        <v>104</v>
      </c>
      <c r="D88" s="21"/>
      <c r="E88" s="21">
        <v>40</v>
      </c>
      <c r="F88" s="21">
        <v>22</v>
      </c>
      <c r="G88" s="21">
        <v>0</v>
      </c>
      <c r="H88" s="21">
        <v>3</v>
      </c>
      <c r="I88" s="21">
        <v>4</v>
      </c>
      <c r="J88" s="21">
        <v>1</v>
      </c>
      <c r="K88" s="21">
        <v>2</v>
      </c>
      <c r="L88" s="21">
        <v>1</v>
      </c>
      <c r="M88" s="48">
        <f t="shared" si="1"/>
        <v>0.7019230769230769</v>
      </c>
    </row>
    <row r="89" spans="1:13" ht="14.25">
      <c r="A89" s="216"/>
      <c r="B89" s="47" t="s">
        <v>75</v>
      </c>
      <c r="C89" s="5">
        <v>120</v>
      </c>
      <c r="D89" s="21"/>
      <c r="E89" s="21"/>
      <c r="F89" s="21"/>
      <c r="G89" s="21">
        <v>23</v>
      </c>
      <c r="H89" s="21">
        <v>20</v>
      </c>
      <c r="I89" s="21">
        <v>3</v>
      </c>
      <c r="J89" s="21">
        <v>3</v>
      </c>
      <c r="K89" s="21">
        <v>4</v>
      </c>
      <c r="L89" s="21">
        <v>9</v>
      </c>
      <c r="M89" s="48">
        <f t="shared" si="1"/>
        <v>0.5166666666666667</v>
      </c>
    </row>
    <row r="90" spans="1:13" ht="14.25">
      <c r="A90" s="216"/>
      <c r="B90" s="47" t="s">
        <v>87</v>
      </c>
      <c r="C90" s="5">
        <v>100</v>
      </c>
      <c r="D90" s="21"/>
      <c r="E90" s="21"/>
      <c r="F90" s="21"/>
      <c r="G90" s="21"/>
      <c r="H90" s="21"/>
      <c r="I90" s="21">
        <v>17</v>
      </c>
      <c r="J90" s="21">
        <v>16</v>
      </c>
      <c r="K90" s="21">
        <v>5</v>
      </c>
      <c r="L90" s="21">
        <v>4</v>
      </c>
      <c r="M90" s="48">
        <f t="shared" si="1"/>
        <v>0.42</v>
      </c>
    </row>
    <row r="91" spans="1:13" ht="14.25">
      <c r="A91" s="217"/>
      <c r="B91" s="63" t="s">
        <v>111</v>
      </c>
      <c r="C91" s="5">
        <v>114</v>
      </c>
      <c r="D91" s="21"/>
      <c r="E91" s="21"/>
      <c r="F91" s="21"/>
      <c r="G91" s="21"/>
      <c r="H91" s="21"/>
      <c r="I91" s="21"/>
      <c r="J91" s="21"/>
      <c r="K91" s="21">
        <v>35</v>
      </c>
      <c r="L91" s="21">
        <v>15</v>
      </c>
      <c r="M91" s="48">
        <f t="shared" si="1"/>
        <v>0.43859649122807015</v>
      </c>
    </row>
    <row r="92" spans="1:13" ht="14.25">
      <c r="A92" s="231" t="s">
        <v>33</v>
      </c>
      <c r="B92" s="47" t="s">
        <v>58</v>
      </c>
      <c r="C92" s="5">
        <v>82</v>
      </c>
      <c r="D92" s="21"/>
      <c r="E92" s="21">
        <v>13</v>
      </c>
      <c r="F92" s="21">
        <v>16</v>
      </c>
      <c r="G92" s="21">
        <v>1</v>
      </c>
      <c r="H92" s="21">
        <v>3</v>
      </c>
      <c r="I92" s="21">
        <v>5</v>
      </c>
      <c r="J92" s="21">
        <v>3</v>
      </c>
      <c r="K92" s="21">
        <v>1</v>
      </c>
      <c r="L92" s="21">
        <v>0</v>
      </c>
      <c r="M92" s="48">
        <f t="shared" si="1"/>
        <v>0.5121951219512195</v>
      </c>
    </row>
    <row r="93" spans="1:13" ht="14.25">
      <c r="A93" s="216"/>
      <c r="B93" s="47" t="s">
        <v>74</v>
      </c>
      <c r="C93" s="5">
        <v>77</v>
      </c>
      <c r="D93" s="21"/>
      <c r="E93" s="21"/>
      <c r="F93" s="21"/>
      <c r="G93" s="21">
        <v>18</v>
      </c>
      <c r="H93" s="21">
        <v>12</v>
      </c>
      <c r="I93" s="21">
        <v>1</v>
      </c>
      <c r="J93" s="21">
        <v>4</v>
      </c>
      <c r="K93" s="21">
        <v>1</v>
      </c>
      <c r="L93" s="21">
        <v>2</v>
      </c>
      <c r="M93" s="48">
        <f t="shared" si="1"/>
        <v>0.4935064935064935</v>
      </c>
    </row>
    <row r="94" spans="1:13" ht="14.25">
      <c r="A94" s="216"/>
      <c r="B94" s="47" t="s">
        <v>87</v>
      </c>
      <c r="C94" s="5">
        <v>99</v>
      </c>
      <c r="D94" s="21"/>
      <c r="E94" s="21"/>
      <c r="F94" s="21"/>
      <c r="G94" s="21"/>
      <c r="H94" s="21"/>
      <c r="I94" s="21">
        <v>20</v>
      </c>
      <c r="J94" s="21">
        <v>13</v>
      </c>
      <c r="K94" s="21">
        <v>4</v>
      </c>
      <c r="L94" s="21">
        <v>2</v>
      </c>
      <c r="M94" s="48">
        <f t="shared" si="1"/>
        <v>0.3939393939393939</v>
      </c>
    </row>
    <row r="95" spans="1:13" ht="14.25">
      <c r="A95" s="217"/>
      <c r="B95" s="63" t="s">
        <v>111</v>
      </c>
      <c r="C95" s="5">
        <v>87</v>
      </c>
      <c r="D95" s="21"/>
      <c r="E95" s="21"/>
      <c r="F95" s="21"/>
      <c r="G95" s="21"/>
      <c r="H95" s="21"/>
      <c r="I95" s="21"/>
      <c r="J95" s="21"/>
      <c r="K95" s="21">
        <v>13</v>
      </c>
      <c r="L95" s="21">
        <v>11</v>
      </c>
      <c r="M95" s="48">
        <f t="shared" si="1"/>
        <v>0.27586206896551724</v>
      </c>
    </row>
    <row r="96" spans="1:13" ht="14.25">
      <c r="A96" s="231" t="s">
        <v>34</v>
      </c>
      <c r="B96" s="47" t="s">
        <v>58</v>
      </c>
      <c r="C96" s="5">
        <v>88</v>
      </c>
      <c r="D96" s="21"/>
      <c r="E96" s="21">
        <v>18</v>
      </c>
      <c r="F96" s="21">
        <v>15</v>
      </c>
      <c r="G96" s="21">
        <v>3</v>
      </c>
      <c r="H96" s="21">
        <v>0</v>
      </c>
      <c r="I96" s="21">
        <v>5</v>
      </c>
      <c r="J96" s="21">
        <v>2</v>
      </c>
      <c r="K96" s="21">
        <v>1</v>
      </c>
      <c r="L96" s="21">
        <v>0</v>
      </c>
      <c r="M96" s="48">
        <f t="shared" si="1"/>
        <v>0.5</v>
      </c>
    </row>
    <row r="97" spans="1:13" ht="14.25">
      <c r="A97" s="216"/>
      <c r="B97" s="47" t="s">
        <v>74</v>
      </c>
      <c r="C97" s="5">
        <v>91</v>
      </c>
      <c r="D97" s="21"/>
      <c r="E97" s="21"/>
      <c r="F97" s="21"/>
      <c r="G97" s="21">
        <v>24</v>
      </c>
      <c r="H97" s="21">
        <v>19</v>
      </c>
      <c r="I97" s="21">
        <v>11</v>
      </c>
      <c r="J97" s="21">
        <v>5</v>
      </c>
      <c r="K97" s="21">
        <v>1</v>
      </c>
      <c r="L97" s="21">
        <v>3</v>
      </c>
      <c r="M97" s="48">
        <f t="shared" si="1"/>
        <v>0.6923076923076923</v>
      </c>
    </row>
    <row r="98" spans="1:13" ht="14.25">
      <c r="A98" s="216"/>
      <c r="B98" s="47" t="s">
        <v>87</v>
      </c>
      <c r="C98" s="5">
        <v>60</v>
      </c>
      <c r="D98" s="21"/>
      <c r="E98" s="21"/>
      <c r="F98" s="21"/>
      <c r="G98" s="21"/>
      <c r="H98" s="21"/>
      <c r="I98" s="21">
        <v>11</v>
      </c>
      <c r="J98" s="21">
        <v>4</v>
      </c>
      <c r="K98" s="21">
        <v>2</v>
      </c>
      <c r="L98" s="21">
        <v>2</v>
      </c>
      <c r="M98" s="48">
        <f t="shared" si="1"/>
        <v>0.31666666666666665</v>
      </c>
    </row>
    <row r="99" spans="1:13" ht="14.25">
      <c r="A99" s="217"/>
      <c r="B99" s="63" t="s">
        <v>111</v>
      </c>
      <c r="C99" s="5">
        <v>73</v>
      </c>
      <c r="D99" s="21"/>
      <c r="E99" s="21"/>
      <c r="F99" s="21"/>
      <c r="G99" s="21"/>
      <c r="H99" s="21"/>
      <c r="I99" s="21"/>
      <c r="J99" s="21"/>
      <c r="K99" s="21">
        <v>19</v>
      </c>
      <c r="L99" s="21">
        <v>10</v>
      </c>
      <c r="M99" s="48">
        <f t="shared" si="1"/>
        <v>0.3972602739726027</v>
      </c>
    </row>
    <row r="100" spans="1:13" ht="14.25">
      <c r="A100" s="231" t="s">
        <v>35</v>
      </c>
      <c r="B100" s="47" t="s">
        <v>58</v>
      </c>
      <c r="C100" s="5">
        <v>81</v>
      </c>
      <c r="D100" s="21"/>
      <c r="E100" s="21">
        <v>27</v>
      </c>
      <c r="F100" s="21">
        <v>15</v>
      </c>
      <c r="G100" s="21">
        <v>3</v>
      </c>
      <c r="H100" s="21">
        <v>3</v>
      </c>
      <c r="I100" s="21">
        <v>6</v>
      </c>
      <c r="J100" s="21">
        <v>2</v>
      </c>
      <c r="K100" s="21">
        <v>0</v>
      </c>
      <c r="L100" s="21">
        <v>1</v>
      </c>
      <c r="M100" s="48">
        <f t="shared" si="1"/>
        <v>0.7037037037037037</v>
      </c>
    </row>
    <row r="101" spans="1:13" ht="14.25">
      <c r="A101" s="216"/>
      <c r="B101" s="47" t="s">
        <v>74</v>
      </c>
      <c r="C101" s="5">
        <v>74</v>
      </c>
      <c r="D101" s="21"/>
      <c r="E101" s="21"/>
      <c r="F101" s="21"/>
      <c r="G101" s="21">
        <v>16</v>
      </c>
      <c r="H101" s="21">
        <v>12</v>
      </c>
      <c r="I101" s="21">
        <v>6</v>
      </c>
      <c r="J101" s="21">
        <v>5</v>
      </c>
      <c r="K101" s="21">
        <v>1</v>
      </c>
      <c r="L101" s="21">
        <v>3</v>
      </c>
      <c r="M101" s="48">
        <f t="shared" si="1"/>
        <v>0.581081081081081</v>
      </c>
    </row>
    <row r="102" spans="1:13" ht="14.25">
      <c r="A102" s="216"/>
      <c r="B102" s="47" t="s">
        <v>87</v>
      </c>
      <c r="C102" s="5">
        <v>77</v>
      </c>
      <c r="D102" s="21"/>
      <c r="E102" s="21"/>
      <c r="F102" s="21"/>
      <c r="G102" s="21"/>
      <c r="H102" s="21"/>
      <c r="I102" s="21">
        <v>22</v>
      </c>
      <c r="J102" s="21">
        <v>10</v>
      </c>
      <c r="K102" s="21">
        <v>3</v>
      </c>
      <c r="L102" s="21">
        <v>1</v>
      </c>
      <c r="M102" s="48">
        <f t="shared" si="1"/>
        <v>0.4675324675324675</v>
      </c>
    </row>
    <row r="103" spans="1:13" ht="14.25">
      <c r="A103" s="217"/>
      <c r="B103" s="63" t="s">
        <v>111</v>
      </c>
      <c r="C103" s="5">
        <v>86</v>
      </c>
      <c r="D103" s="21"/>
      <c r="E103" s="21"/>
      <c r="F103" s="21"/>
      <c r="G103" s="21"/>
      <c r="H103" s="21"/>
      <c r="I103" s="21"/>
      <c r="J103" s="21"/>
      <c r="K103" s="21">
        <v>23</v>
      </c>
      <c r="L103" s="21">
        <v>14</v>
      </c>
      <c r="M103" s="48">
        <f t="shared" si="1"/>
        <v>0.43023255813953487</v>
      </c>
    </row>
    <row r="104" spans="1:13" ht="14.25">
      <c r="A104" s="231" t="s">
        <v>36</v>
      </c>
      <c r="B104" s="47" t="s">
        <v>58</v>
      </c>
      <c r="C104" s="5">
        <v>85</v>
      </c>
      <c r="D104" s="21"/>
      <c r="E104" s="21">
        <v>35</v>
      </c>
      <c r="F104" s="21">
        <v>13</v>
      </c>
      <c r="G104" s="21">
        <v>4</v>
      </c>
      <c r="H104" s="21">
        <v>8</v>
      </c>
      <c r="I104" s="21">
        <v>4</v>
      </c>
      <c r="J104" s="21">
        <v>5</v>
      </c>
      <c r="K104" s="21">
        <v>4</v>
      </c>
      <c r="L104" s="21">
        <v>0</v>
      </c>
      <c r="M104" s="48">
        <f t="shared" si="1"/>
        <v>0.8588235294117647</v>
      </c>
    </row>
    <row r="105" spans="1:13" ht="14.25">
      <c r="A105" s="216"/>
      <c r="B105" s="47" t="s">
        <v>74</v>
      </c>
      <c r="C105" s="5">
        <v>79</v>
      </c>
      <c r="D105" s="21"/>
      <c r="E105" s="21"/>
      <c r="F105" s="21"/>
      <c r="G105" s="21">
        <v>22</v>
      </c>
      <c r="H105" s="21">
        <v>22</v>
      </c>
      <c r="I105" s="21">
        <v>3</v>
      </c>
      <c r="J105" s="21">
        <v>0</v>
      </c>
      <c r="K105" s="21">
        <v>3</v>
      </c>
      <c r="L105" s="21">
        <v>2</v>
      </c>
      <c r="M105" s="48">
        <f t="shared" si="1"/>
        <v>0.6582278481012658</v>
      </c>
    </row>
    <row r="106" spans="1:13" ht="14.25">
      <c r="A106" s="216"/>
      <c r="B106" s="47" t="s">
        <v>87</v>
      </c>
      <c r="C106" s="5">
        <v>78</v>
      </c>
      <c r="D106" s="21"/>
      <c r="E106" s="21"/>
      <c r="F106" s="21"/>
      <c r="G106" s="21"/>
      <c r="H106" s="21"/>
      <c r="I106" s="21">
        <v>23</v>
      </c>
      <c r="J106" s="21">
        <v>15</v>
      </c>
      <c r="K106" s="21">
        <v>5</v>
      </c>
      <c r="L106" s="21">
        <v>4</v>
      </c>
      <c r="M106" s="48">
        <f t="shared" si="1"/>
        <v>0.6025641025641025</v>
      </c>
    </row>
    <row r="107" spans="1:13" ht="14.25">
      <c r="A107" s="217"/>
      <c r="B107" s="63" t="s">
        <v>111</v>
      </c>
      <c r="C107" s="5">
        <v>114</v>
      </c>
      <c r="D107" s="21"/>
      <c r="E107" s="21"/>
      <c r="F107" s="21"/>
      <c r="G107" s="21"/>
      <c r="H107" s="21"/>
      <c r="I107" s="21"/>
      <c r="J107" s="21"/>
      <c r="K107" s="21">
        <v>33</v>
      </c>
      <c r="L107" s="21">
        <v>15</v>
      </c>
      <c r="M107" s="48">
        <f t="shared" si="1"/>
        <v>0.42105263157894735</v>
      </c>
    </row>
    <row r="108" spans="1:13" ht="14.25">
      <c r="A108" s="231" t="s">
        <v>37</v>
      </c>
      <c r="B108" s="47" t="s">
        <v>58</v>
      </c>
      <c r="C108" s="5">
        <v>144</v>
      </c>
      <c r="D108" s="21"/>
      <c r="E108" s="21">
        <v>50</v>
      </c>
      <c r="F108" s="21">
        <v>31</v>
      </c>
      <c r="G108" s="21">
        <v>9</v>
      </c>
      <c r="H108" s="21">
        <v>3</v>
      </c>
      <c r="I108" s="21">
        <v>6</v>
      </c>
      <c r="J108" s="21">
        <v>1</v>
      </c>
      <c r="K108" s="21">
        <v>0</v>
      </c>
      <c r="L108" s="21">
        <v>0</v>
      </c>
      <c r="M108" s="48">
        <f t="shared" si="1"/>
        <v>0.6944444444444444</v>
      </c>
    </row>
    <row r="109" spans="1:13" ht="14.25">
      <c r="A109" s="216"/>
      <c r="B109" s="47" t="s">
        <v>74</v>
      </c>
      <c r="C109" s="5">
        <v>163</v>
      </c>
      <c r="D109" s="21"/>
      <c r="E109" s="21"/>
      <c r="F109" s="21"/>
      <c r="G109" s="21">
        <v>61</v>
      </c>
      <c r="H109" s="21">
        <v>34</v>
      </c>
      <c r="I109" s="21">
        <v>6</v>
      </c>
      <c r="J109" s="21">
        <v>10</v>
      </c>
      <c r="K109" s="21">
        <v>2</v>
      </c>
      <c r="L109" s="21">
        <v>7</v>
      </c>
      <c r="M109" s="48">
        <f t="shared" si="1"/>
        <v>0.7361963190184049</v>
      </c>
    </row>
    <row r="110" spans="1:13" ht="14.25">
      <c r="A110" s="216"/>
      <c r="B110" s="47" t="s">
        <v>104</v>
      </c>
      <c r="C110" s="5">
        <v>147</v>
      </c>
      <c r="D110" s="21"/>
      <c r="E110" s="21"/>
      <c r="F110" s="21"/>
      <c r="G110" s="21"/>
      <c r="H110" s="21"/>
      <c r="I110" s="21">
        <v>51</v>
      </c>
      <c r="J110" s="21">
        <v>34</v>
      </c>
      <c r="K110" s="21">
        <v>5</v>
      </c>
      <c r="L110" s="21">
        <v>2</v>
      </c>
      <c r="M110" s="48">
        <f t="shared" si="1"/>
        <v>0.6258503401360545</v>
      </c>
    </row>
    <row r="111" spans="1:13" ht="14.25">
      <c r="A111" s="217"/>
      <c r="B111" s="63" t="s">
        <v>111</v>
      </c>
      <c r="C111" s="5">
        <v>120</v>
      </c>
      <c r="D111" s="21"/>
      <c r="E111" s="21"/>
      <c r="F111" s="21"/>
      <c r="G111" s="21"/>
      <c r="H111" s="21"/>
      <c r="I111" s="21"/>
      <c r="J111" s="21"/>
      <c r="K111" s="21">
        <v>57</v>
      </c>
      <c r="L111" s="21">
        <v>25</v>
      </c>
      <c r="M111" s="48">
        <f t="shared" si="1"/>
        <v>0.6833333333333333</v>
      </c>
    </row>
    <row r="112" spans="1:13" ht="14.25">
      <c r="A112" s="231" t="s">
        <v>38</v>
      </c>
      <c r="B112" s="47" t="s">
        <v>58</v>
      </c>
      <c r="C112" s="5">
        <v>117</v>
      </c>
      <c r="D112" s="21"/>
      <c r="E112" s="21">
        <v>60</v>
      </c>
      <c r="F112" s="21">
        <v>30</v>
      </c>
      <c r="G112" s="21">
        <v>0</v>
      </c>
      <c r="H112" s="21">
        <v>0</v>
      </c>
      <c r="I112" s="21">
        <v>3</v>
      </c>
      <c r="J112" s="21">
        <v>5</v>
      </c>
      <c r="K112" s="21">
        <v>2</v>
      </c>
      <c r="L112" s="21">
        <v>0</v>
      </c>
      <c r="M112" s="48">
        <f t="shared" si="1"/>
        <v>0.8547008547008547</v>
      </c>
    </row>
    <row r="113" spans="1:13" ht="14.25">
      <c r="A113" s="216"/>
      <c r="B113" s="47" t="s">
        <v>74</v>
      </c>
      <c r="C113" s="5">
        <v>118</v>
      </c>
      <c r="D113" s="21"/>
      <c r="E113" s="21"/>
      <c r="F113" s="21"/>
      <c r="G113" s="21">
        <v>52</v>
      </c>
      <c r="H113" s="21">
        <v>23</v>
      </c>
      <c r="I113" s="21">
        <v>5</v>
      </c>
      <c r="J113" s="21">
        <v>3</v>
      </c>
      <c r="K113" s="21">
        <v>1</v>
      </c>
      <c r="L113" s="21">
        <v>5</v>
      </c>
      <c r="M113" s="48">
        <f t="shared" si="1"/>
        <v>0.7542372881355932</v>
      </c>
    </row>
    <row r="114" spans="1:13" ht="14.25">
      <c r="A114" s="216"/>
      <c r="B114" s="47" t="s">
        <v>104</v>
      </c>
      <c r="C114" s="5">
        <v>129</v>
      </c>
      <c r="D114" s="21"/>
      <c r="E114" s="21"/>
      <c r="F114" s="21"/>
      <c r="G114" s="21"/>
      <c r="H114" s="21"/>
      <c r="I114" s="21">
        <v>56</v>
      </c>
      <c r="J114" s="21">
        <v>22</v>
      </c>
      <c r="K114" s="21">
        <v>6</v>
      </c>
      <c r="L114" s="21">
        <v>9</v>
      </c>
      <c r="M114" s="48">
        <f t="shared" si="1"/>
        <v>0.7209302325581395</v>
      </c>
    </row>
    <row r="115" spans="1:13" ht="14.25">
      <c r="A115" s="217"/>
      <c r="B115" s="63" t="s">
        <v>111</v>
      </c>
      <c r="C115" s="5">
        <v>161</v>
      </c>
      <c r="D115" s="21"/>
      <c r="E115" s="21"/>
      <c r="F115" s="21"/>
      <c r="G115" s="21"/>
      <c r="H115" s="21"/>
      <c r="I115" s="21"/>
      <c r="J115" s="21"/>
      <c r="K115" s="21">
        <v>88</v>
      </c>
      <c r="L115" s="21">
        <v>35</v>
      </c>
      <c r="M115" s="48">
        <f t="shared" si="1"/>
        <v>0.7639751552795031</v>
      </c>
    </row>
    <row r="116" spans="1:13" ht="14.25">
      <c r="A116" s="67" t="s">
        <v>112</v>
      </c>
      <c r="B116" s="63" t="s">
        <v>106</v>
      </c>
      <c r="C116" s="5">
        <v>66</v>
      </c>
      <c r="D116" s="21"/>
      <c r="E116" s="21"/>
      <c r="F116" s="21"/>
      <c r="G116" s="21"/>
      <c r="H116" s="21"/>
      <c r="I116" s="21"/>
      <c r="J116" s="21"/>
      <c r="K116" s="21">
        <v>25</v>
      </c>
      <c r="L116" s="21">
        <v>12</v>
      </c>
      <c r="M116" s="48">
        <f t="shared" si="1"/>
        <v>0.5606060606060606</v>
      </c>
    </row>
    <row r="117" spans="1:13" ht="14.25">
      <c r="A117" s="231" t="s">
        <v>39</v>
      </c>
      <c r="B117" s="47" t="s">
        <v>58</v>
      </c>
      <c r="C117" s="5">
        <v>205</v>
      </c>
      <c r="D117" s="21"/>
      <c r="E117" s="21">
        <v>83</v>
      </c>
      <c r="F117" s="21">
        <v>45</v>
      </c>
      <c r="G117" s="21">
        <v>2</v>
      </c>
      <c r="H117" s="21">
        <v>10</v>
      </c>
      <c r="I117" s="21">
        <v>9</v>
      </c>
      <c r="J117" s="21">
        <v>6</v>
      </c>
      <c r="K117" s="21">
        <v>2</v>
      </c>
      <c r="L117" s="21">
        <v>0</v>
      </c>
      <c r="M117" s="48">
        <f t="shared" si="1"/>
        <v>0.7658536585365854</v>
      </c>
    </row>
    <row r="118" spans="1:13" ht="14.25">
      <c r="A118" s="216"/>
      <c r="B118" s="47" t="s">
        <v>74</v>
      </c>
      <c r="C118" s="5">
        <v>181</v>
      </c>
      <c r="D118" s="21"/>
      <c r="E118" s="21"/>
      <c r="F118" s="21"/>
      <c r="G118" s="21">
        <v>89</v>
      </c>
      <c r="H118" s="21">
        <v>33</v>
      </c>
      <c r="I118" s="21">
        <v>19</v>
      </c>
      <c r="J118" s="21">
        <v>1</v>
      </c>
      <c r="K118" s="21">
        <v>2</v>
      </c>
      <c r="L118" s="21">
        <v>0</v>
      </c>
      <c r="M118" s="48">
        <f t="shared" si="1"/>
        <v>0.7955801104972375</v>
      </c>
    </row>
    <row r="119" spans="1:13" ht="14.25">
      <c r="A119" s="216"/>
      <c r="B119" s="47" t="s">
        <v>87</v>
      </c>
      <c r="C119" s="5">
        <v>220</v>
      </c>
      <c r="D119" s="21"/>
      <c r="E119" s="21"/>
      <c r="F119" s="21"/>
      <c r="G119" s="21"/>
      <c r="H119" s="21"/>
      <c r="I119" s="21">
        <v>97</v>
      </c>
      <c r="J119" s="21">
        <v>52</v>
      </c>
      <c r="K119" s="21">
        <v>5</v>
      </c>
      <c r="L119" s="21">
        <v>9</v>
      </c>
      <c r="M119" s="48">
        <f t="shared" si="1"/>
        <v>0.740909090909091</v>
      </c>
    </row>
    <row r="120" spans="1:13" ht="14.25">
      <c r="A120" s="217"/>
      <c r="B120" s="63" t="s">
        <v>111</v>
      </c>
      <c r="C120" s="5">
        <v>116</v>
      </c>
      <c r="D120" s="21"/>
      <c r="E120" s="21"/>
      <c r="F120" s="21"/>
      <c r="G120" s="21"/>
      <c r="H120" s="21"/>
      <c r="I120" s="21"/>
      <c r="J120" s="21"/>
      <c r="K120" s="21">
        <v>60</v>
      </c>
      <c r="L120" s="21">
        <v>24</v>
      </c>
      <c r="M120" s="48">
        <f t="shared" si="1"/>
        <v>0.7241379310344828</v>
      </c>
    </row>
    <row r="121" spans="1:13" ht="14.25">
      <c r="A121" s="231" t="s">
        <v>40</v>
      </c>
      <c r="B121" s="47" t="s">
        <v>58</v>
      </c>
      <c r="C121" s="5">
        <v>76</v>
      </c>
      <c r="D121" s="21"/>
      <c r="E121" s="21">
        <v>26</v>
      </c>
      <c r="F121" s="21">
        <v>17</v>
      </c>
      <c r="G121" s="21">
        <v>1</v>
      </c>
      <c r="H121" s="21">
        <v>3</v>
      </c>
      <c r="I121" s="21">
        <v>1</v>
      </c>
      <c r="J121" s="21">
        <v>5</v>
      </c>
      <c r="K121" s="21">
        <v>0</v>
      </c>
      <c r="L121" s="21">
        <v>0</v>
      </c>
      <c r="M121" s="48">
        <f t="shared" si="1"/>
        <v>0.6973684210526315</v>
      </c>
    </row>
    <row r="122" spans="1:13" ht="14.25">
      <c r="A122" s="216"/>
      <c r="B122" s="47" t="s">
        <v>74</v>
      </c>
      <c r="C122" s="5">
        <v>92</v>
      </c>
      <c r="D122" s="21"/>
      <c r="E122" s="21"/>
      <c r="F122" s="21"/>
      <c r="G122" s="21">
        <v>32</v>
      </c>
      <c r="H122" s="21">
        <v>19</v>
      </c>
      <c r="I122" s="21">
        <v>5</v>
      </c>
      <c r="J122" s="21">
        <v>2</v>
      </c>
      <c r="K122" s="21">
        <v>2</v>
      </c>
      <c r="L122" s="21">
        <v>1</v>
      </c>
      <c r="M122" s="48">
        <f t="shared" si="1"/>
        <v>0.6630434782608695</v>
      </c>
    </row>
    <row r="123" spans="1:13" ht="14.25">
      <c r="A123" s="216"/>
      <c r="B123" s="47" t="s">
        <v>87</v>
      </c>
      <c r="C123" s="5">
        <v>79</v>
      </c>
      <c r="D123" s="21"/>
      <c r="E123" s="21"/>
      <c r="F123" s="21"/>
      <c r="G123" s="21"/>
      <c r="H123" s="21"/>
      <c r="I123" s="21">
        <v>29</v>
      </c>
      <c r="J123" s="21">
        <v>15</v>
      </c>
      <c r="K123" s="21">
        <v>2</v>
      </c>
      <c r="L123" s="21">
        <v>2</v>
      </c>
      <c r="M123" s="48">
        <f t="shared" si="1"/>
        <v>0.6075949367088608</v>
      </c>
    </row>
    <row r="124" spans="1:13" ht="14.25">
      <c r="A124" s="217"/>
      <c r="B124" s="63" t="s">
        <v>111</v>
      </c>
      <c r="C124" s="5">
        <v>82</v>
      </c>
      <c r="D124" s="21"/>
      <c r="E124" s="21"/>
      <c r="F124" s="21"/>
      <c r="G124" s="21"/>
      <c r="H124" s="21"/>
      <c r="I124" s="21"/>
      <c r="J124" s="21"/>
      <c r="K124" s="21">
        <v>34</v>
      </c>
      <c r="L124" s="21">
        <v>15</v>
      </c>
      <c r="M124" s="48">
        <f t="shared" si="1"/>
        <v>0.5975609756097561</v>
      </c>
    </row>
    <row r="125" spans="1:13" ht="14.25">
      <c r="A125" s="231" t="s">
        <v>41</v>
      </c>
      <c r="B125" s="47" t="s">
        <v>58</v>
      </c>
      <c r="C125" s="5">
        <v>86</v>
      </c>
      <c r="D125" s="21"/>
      <c r="E125" s="21">
        <v>12</v>
      </c>
      <c r="F125" s="21">
        <v>20</v>
      </c>
      <c r="G125" s="21">
        <v>1</v>
      </c>
      <c r="H125" s="21">
        <v>4</v>
      </c>
      <c r="I125" s="21">
        <v>4</v>
      </c>
      <c r="J125" s="21">
        <v>1</v>
      </c>
      <c r="K125" s="21">
        <v>1</v>
      </c>
      <c r="L125" s="21">
        <v>0</v>
      </c>
      <c r="M125" s="48">
        <f t="shared" si="1"/>
        <v>0.5</v>
      </c>
    </row>
    <row r="126" spans="1:13" ht="14.25">
      <c r="A126" s="216"/>
      <c r="B126" s="47" t="s">
        <v>75</v>
      </c>
      <c r="C126" s="5">
        <v>90</v>
      </c>
      <c r="D126" s="21"/>
      <c r="E126" s="21"/>
      <c r="F126" s="21"/>
      <c r="G126" s="21">
        <v>16</v>
      </c>
      <c r="H126" s="21">
        <v>11</v>
      </c>
      <c r="I126" s="21">
        <v>14</v>
      </c>
      <c r="J126" s="21">
        <v>6</v>
      </c>
      <c r="K126" s="21">
        <v>1</v>
      </c>
      <c r="L126" s="21">
        <v>1</v>
      </c>
      <c r="M126" s="48">
        <f t="shared" si="1"/>
        <v>0.5444444444444444</v>
      </c>
    </row>
    <row r="127" spans="1:13" ht="14.25">
      <c r="A127" s="216"/>
      <c r="B127" s="47" t="s">
        <v>87</v>
      </c>
      <c r="C127" s="5">
        <v>95</v>
      </c>
      <c r="D127" s="21"/>
      <c r="E127" s="21"/>
      <c r="F127" s="21"/>
      <c r="G127" s="21"/>
      <c r="H127" s="21"/>
      <c r="I127" s="21">
        <v>21</v>
      </c>
      <c r="J127" s="21">
        <v>7</v>
      </c>
      <c r="K127" s="21">
        <v>2</v>
      </c>
      <c r="L127" s="21">
        <v>4</v>
      </c>
      <c r="M127" s="48">
        <f t="shared" si="1"/>
        <v>0.35789473684210527</v>
      </c>
    </row>
    <row r="128" spans="1:13" ht="14.25">
      <c r="A128" s="217"/>
      <c r="B128" s="63" t="s">
        <v>111</v>
      </c>
      <c r="C128" s="5">
        <v>87</v>
      </c>
      <c r="D128" s="21"/>
      <c r="E128" s="21"/>
      <c r="F128" s="21"/>
      <c r="G128" s="21"/>
      <c r="H128" s="21"/>
      <c r="I128" s="21"/>
      <c r="J128" s="21"/>
      <c r="K128" s="21">
        <v>17</v>
      </c>
      <c r="L128" s="21">
        <v>18</v>
      </c>
      <c r="M128" s="48">
        <f t="shared" si="1"/>
        <v>0.40229885057471265</v>
      </c>
    </row>
    <row r="129" spans="1:13" ht="14.25">
      <c r="A129" s="231" t="s">
        <v>144</v>
      </c>
      <c r="B129" s="47" t="s">
        <v>58</v>
      </c>
      <c r="C129" s="5">
        <v>80</v>
      </c>
      <c r="D129" s="21"/>
      <c r="E129" s="21">
        <v>12</v>
      </c>
      <c r="F129" s="21">
        <v>14</v>
      </c>
      <c r="G129" s="21">
        <v>2</v>
      </c>
      <c r="H129" s="21">
        <v>1</v>
      </c>
      <c r="I129" s="21">
        <v>7</v>
      </c>
      <c r="J129" s="21">
        <v>7</v>
      </c>
      <c r="K129" s="21">
        <v>0</v>
      </c>
      <c r="L129" s="21">
        <v>0</v>
      </c>
      <c r="M129" s="48">
        <f t="shared" si="1"/>
        <v>0.5375</v>
      </c>
    </row>
    <row r="130" spans="1:13" ht="14.25">
      <c r="A130" s="216"/>
      <c r="B130" s="47" t="s">
        <v>75</v>
      </c>
      <c r="C130" s="5">
        <v>84</v>
      </c>
      <c r="D130" s="21"/>
      <c r="E130" s="21"/>
      <c r="F130" s="21"/>
      <c r="G130" s="21">
        <v>11</v>
      </c>
      <c r="H130" s="21">
        <v>11</v>
      </c>
      <c r="I130" s="21">
        <v>4</v>
      </c>
      <c r="J130" s="21">
        <v>0</v>
      </c>
      <c r="K130" s="21">
        <v>2</v>
      </c>
      <c r="L130" s="21">
        <v>2</v>
      </c>
      <c r="M130" s="48">
        <f t="shared" si="1"/>
        <v>0.35714285714285715</v>
      </c>
    </row>
    <row r="131" spans="1:13" ht="14.25">
      <c r="A131" s="216"/>
      <c r="B131" s="47" t="s">
        <v>87</v>
      </c>
      <c r="C131" s="5">
        <v>113</v>
      </c>
      <c r="D131" s="21"/>
      <c r="E131" s="21"/>
      <c r="F131" s="21"/>
      <c r="G131" s="21"/>
      <c r="H131" s="21"/>
      <c r="I131" s="21">
        <v>20</v>
      </c>
      <c r="J131" s="21">
        <v>12</v>
      </c>
      <c r="K131" s="21">
        <v>6</v>
      </c>
      <c r="L131" s="21">
        <v>1</v>
      </c>
      <c r="M131" s="48">
        <f t="shared" si="1"/>
        <v>0.34513274336283184</v>
      </c>
    </row>
    <row r="132" spans="1:13" ht="14.25">
      <c r="A132" s="217"/>
      <c r="B132" s="63" t="s">
        <v>111</v>
      </c>
      <c r="C132" s="5">
        <v>83</v>
      </c>
      <c r="D132" s="21"/>
      <c r="E132" s="21"/>
      <c r="F132" s="21"/>
      <c r="G132" s="21"/>
      <c r="H132" s="21"/>
      <c r="I132" s="21"/>
      <c r="J132" s="21"/>
      <c r="K132" s="21">
        <v>25</v>
      </c>
      <c r="L132" s="21">
        <v>11</v>
      </c>
      <c r="M132" s="48">
        <f t="shared" si="1"/>
        <v>0.43373493975903615</v>
      </c>
    </row>
    <row r="133" spans="1:13" ht="14.25">
      <c r="A133" s="215" t="s">
        <v>99</v>
      </c>
      <c r="B133" s="47" t="s">
        <v>87</v>
      </c>
      <c r="C133" s="5">
        <v>83</v>
      </c>
      <c r="D133" s="21"/>
      <c r="E133" s="21"/>
      <c r="F133" s="21"/>
      <c r="G133" s="21"/>
      <c r="H133" s="21"/>
      <c r="I133" s="21">
        <v>79</v>
      </c>
      <c r="J133" s="21">
        <v>4</v>
      </c>
      <c r="K133" s="21">
        <v>0</v>
      </c>
      <c r="L133" s="21">
        <v>0</v>
      </c>
      <c r="M133" s="48">
        <f aca="true" t="shared" si="2" ref="M133:M148">(D133+E133+F133+G133+H133+I133+J133+K133+L133)/C133</f>
        <v>1</v>
      </c>
    </row>
    <row r="134" spans="1:13" ht="14.25">
      <c r="A134" s="217"/>
      <c r="B134" s="63" t="s">
        <v>111</v>
      </c>
      <c r="C134" s="5">
        <v>156</v>
      </c>
      <c r="D134" s="21"/>
      <c r="E134" s="21"/>
      <c r="F134" s="21"/>
      <c r="G134" s="21"/>
      <c r="H134" s="21"/>
      <c r="I134" s="21"/>
      <c r="J134" s="21"/>
      <c r="K134" s="21">
        <v>147</v>
      </c>
      <c r="L134" s="21">
        <v>2</v>
      </c>
      <c r="M134" s="48">
        <f t="shared" si="2"/>
        <v>0.9551282051282052</v>
      </c>
    </row>
    <row r="135" spans="1:13" ht="24" customHeight="1">
      <c r="A135" s="218" t="s">
        <v>57</v>
      </c>
      <c r="B135" s="47" t="s">
        <v>87</v>
      </c>
      <c r="C135" s="5">
        <v>39</v>
      </c>
      <c r="D135" s="52"/>
      <c r="E135" s="21"/>
      <c r="F135" s="21"/>
      <c r="G135" s="21"/>
      <c r="H135" s="21"/>
      <c r="I135" s="21">
        <v>8</v>
      </c>
      <c r="J135" s="21">
        <v>8</v>
      </c>
      <c r="K135" s="21">
        <v>1</v>
      </c>
      <c r="L135" s="21">
        <v>1</v>
      </c>
      <c r="M135" s="48">
        <f t="shared" si="2"/>
        <v>0.46153846153846156</v>
      </c>
    </row>
    <row r="136" spans="1:13" ht="14.25">
      <c r="A136" s="219"/>
      <c r="B136" s="47" t="s">
        <v>106</v>
      </c>
      <c r="C136" s="5">
        <v>45</v>
      </c>
      <c r="D136" s="56">
        <v>4</v>
      </c>
      <c r="E136" s="57"/>
      <c r="F136" s="57"/>
      <c r="G136" s="57"/>
      <c r="H136" s="57"/>
      <c r="I136" s="57"/>
      <c r="J136" s="57"/>
      <c r="K136" s="57">
        <v>2</v>
      </c>
      <c r="L136" s="57">
        <v>1</v>
      </c>
      <c r="M136" s="48">
        <f t="shared" si="2"/>
        <v>0.15555555555555556</v>
      </c>
    </row>
    <row r="137" spans="1:13" ht="18.75" customHeight="1">
      <c r="A137" s="215" t="s">
        <v>88</v>
      </c>
      <c r="B137" s="47" t="s">
        <v>87</v>
      </c>
      <c r="C137" s="5">
        <v>55</v>
      </c>
      <c r="D137" s="52">
        <v>16</v>
      </c>
      <c r="E137" s="21"/>
      <c r="F137" s="21"/>
      <c r="G137" s="21"/>
      <c r="H137" s="21"/>
      <c r="I137" s="21">
        <v>10</v>
      </c>
      <c r="J137" s="21">
        <v>6</v>
      </c>
      <c r="K137" s="21">
        <v>2</v>
      </c>
      <c r="L137" s="21">
        <v>0</v>
      </c>
      <c r="M137" s="48">
        <f t="shared" si="2"/>
        <v>0.6181818181818182</v>
      </c>
    </row>
    <row r="138" spans="1:13" ht="18.75" customHeight="1">
      <c r="A138" s="217"/>
      <c r="B138" s="47" t="s">
        <v>106</v>
      </c>
      <c r="C138" s="5">
        <v>52</v>
      </c>
      <c r="D138" s="52">
        <v>11</v>
      </c>
      <c r="E138" s="21"/>
      <c r="F138" s="21"/>
      <c r="G138" s="21"/>
      <c r="H138" s="21"/>
      <c r="I138" s="21"/>
      <c r="J138" s="21"/>
      <c r="K138" s="21">
        <v>4</v>
      </c>
      <c r="L138" s="21">
        <v>4</v>
      </c>
      <c r="M138" s="48">
        <f t="shared" si="2"/>
        <v>0.36538461538461536</v>
      </c>
    </row>
    <row r="139" spans="1:13" ht="18.75" customHeight="1">
      <c r="A139" s="49" t="s">
        <v>90</v>
      </c>
      <c r="B139" s="47" t="s">
        <v>87</v>
      </c>
      <c r="C139" s="5">
        <v>4</v>
      </c>
      <c r="D139" s="52">
        <v>1</v>
      </c>
      <c r="E139" s="21"/>
      <c r="F139" s="21"/>
      <c r="G139" s="21"/>
      <c r="H139" s="21"/>
      <c r="I139" s="21">
        <v>0</v>
      </c>
      <c r="J139" s="21"/>
      <c r="K139" s="21">
        <v>0</v>
      </c>
      <c r="L139" s="21">
        <v>0</v>
      </c>
      <c r="M139" s="48">
        <f t="shared" si="2"/>
        <v>0.25</v>
      </c>
    </row>
    <row r="140" spans="1:13" ht="18.75" customHeight="1">
      <c r="A140" s="215" t="s">
        <v>91</v>
      </c>
      <c r="B140" s="47" t="s">
        <v>87</v>
      </c>
      <c r="C140" s="5">
        <v>27</v>
      </c>
      <c r="D140" s="52">
        <v>7</v>
      </c>
      <c r="E140" s="21"/>
      <c r="F140" s="21"/>
      <c r="G140" s="21"/>
      <c r="H140" s="21"/>
      <c r="I140" s="21">
        <v>3</v>
      </c>
      <c r="J140" s="21">
        <v>0</v>
      </c>
      <c r="K140" s="21">
        <v>2</v>
      </c>
      <c r="L140" s="21">
        <v>2</v>
      </c>
      <c r="M140" s="48">
        <f t="shared" si="2"/>
        <v>0.5185185185185185</v>
      </c>
    </row>
    <row r="141" spans="1:13" ht="18.75" customHeight="1">
      <c r="A141" s="217"/>
      <c r="B141" s="47" t="s">
        <v>106</v>
      </c>
      <c r="C141" s="5">
        <v>10</v>
      </c>
      <c r="D141" s="52">
        <v>4</v>
      </c>
      <c r="E141" s="21"/>
      <c r="F141" s="21"/>
      <c r="G141" s="21"/>
      <c r="H141" s="21"/>
      <c r="I141" s="21"/>
      <c r="J141" s="21"/>
      <c r="K141" s="21">
        <v>1</v>
      </c>
      <c r="L141" s="21">
        <v>1</v>
      </c>
      <c r="M141" s="48">
        <f t="shared" si="2"/>
        <v>0.6</v>
      </c>
    </row>
    <row r="142" spans="1:13" ht="18.75" customHeight="1">
      <c r="A142" s="49" t="s">
        <v>107</v>
      </c>
      <c r="B142" s="47" t="s">
        <v>106</v>
      </c>
      <c r="C142" s="5">
        <v>43</v>
      </c>
      <c r="D142" s="52">
        <v>11</v>
      </c>
      <c r="E142" s="21"/>
      <c r="F142" s="21"/>
      <c r="G142" s="21"/>
      <c r="H142" s="21"/>
      <c r="I142" s="21"/>
      <c r="J142" s="21"/>
      <c r="K142" s="21">
        <v>0</v>
      </c>
      <c r="L142" s="21">
        <v>3</v>
      </c>
      <c r="M142" s="48">
        <f t="shared" si="2"/>
        <v>0.32558139534883723</v>
      </c>
    </row>
    <row r="143" spans="1:13" ht="17.25" customHeight="1">
      <c r="A143" s="235" t="s">
        <v>42</v>
      </c>
      <c r="B143" s="47" t="s">
        <v>58</v>
      </c>
      <c r="C143" s="21">
        <v>4298</v>
      </c>
      <c r="D143" s="21"/>
      <c r="E143" s="21">
        <v>1404</v>
      </c>
      <c r="F143" s="21">
        <v>972</v>
      </c>
      <c r="G143" s="21">
        <v>132</v>
      </c>
      <c r="H143" s="21">
        <v>152</v>
      </c>
      <c r="I143" s="21">
        <v>280</v>
      </c>
      <c r="J143" s="21">
        <v>148</v>
      </c>
      <c r="K143" s="21">
        <v>40</v>
      </c>
      <c r="L143" s="21">
        <v>8</v>
      </c>
      <c r="M143" s="48">
        <f t="shared" si="2"/>
        <v>0.7296416938110749</v>
      </c>
    </row>
    <row r="144" spans="1:13" ht="17.25" customHeight="1">
      <c r="A144" s="231"/>
      <c r="B144" s="47" t="s">
        <v>75</v>
      </c>
      <c r="C144" s="21">
        <v>4421</v>
      </c>
      <c r="D144" s="21"/>
      <c r="E144" s="21"/>
      <c r="F144" s="21"/>
      <c r="G144" s="21">
        <v>1601</v>
      </c>
      <c r="H144" s="21">
        <v>821</v>
      </c>
      <c r="I144" s="21">
        <v>330</v>
      </c>
      <c r="J144" s="21">
        <v>122</v>
      </c>
      <c r="K144" s="21">
        <v>75</v>
      </c>
      <c r="L144" s="21">
        <v>101</v>
      </c>
      <c r="M144" s="48">
        <f t="shared" si="2"/>
        <v>0.6898891653472066</v>
      </c>
    </row>
    <row r="145" spans="1:13" ht="17.25" customHeight="1">
      <c r="A145" s="231"/>
      <c r="B145" s="61" t="s">
        <v>87</v>
      </c>
      <c r="C145" s="21">
        <v>4406</v>
      </c>
      <c r="D145" s="21"/>
      <c r="E145" s="21"/>
      <c r="F145" s="21"/>
      <c r="G145" s="21"/>
      <c r="H145" s="21"/>
      <c r="I145" s="21">
        <v>1735</v>
      </c>
      <c r="J145" s="21">
        <v>723</v>
      </c>
      <c r="K145" s="21">
        <v>145</v>
      </c>
      <c r="L145" s="21">
        <v>129</v>
      </c>
      <c r="M145" s="48">
        <f t="shared" si="2"/>
        <v>0.6200635497049478</v>
      </c>
    </row>
    <row r="146" spans="1:13" ht="17.25" customHeight="1">
      <c r="A146" s="231"/>
      <c r="B146" s="64" t="s">
        <v>111</v>
      </c>
      <c r="C146" s="21">
        <v>4374</v>
      </c>
      <c r="D146" s="21"/>
      <c r="E146" s="21"/>
      <c r="F146" s="21"/>
      <c r="G146" s="21"/>
      <c r="H146" s="21"/>
      <c r="I146" s="21"/>
      <c r="J146" s="21"/>
      <c r="K146" s="21">
        <v>1798</v>
      </c>
      <c r="L146" s="21">
        <v>725</v>
      </c>
      <c r="M146" s="48">
        <f t="shared" si="2"/>
        <v>0.5768175582990398</v>
      </c>
    </row>
    <row r="147" spans="1:13" ht="22.5" customHeight="1">
      <c r="A147" s="231"/>
      <c r="B147" s="61" t="s">
        <v>92</v>
      </c>
      <c r="C147" s="21">
        <v>125</v>
      </c>
      <c r="D147" s="21">
        <v>24</v>
      </c>
      <c r="E147" s="21"/>
      <c r="F147" s="21"/>
      <c r="G147" s="21"/>
      <c r="H147" s="21"/>
      <c r="I147" s="21">
        <v>21</v>
      </c>
      <c r="J147" s="21">
        <v>14</v>
      </c>
      <c r="K147" s="21">
        <v>5</v>
      </c>
      <c r="L147" s="21">
        <v>3</v>
      </c>
      <c r="M147" s="48">
        <f t="shared" si="2"/>
        <v>0.536</v>
      </c>
    </row>
    <row r="148" spans="1:13" ht="22.5" customHeight="1">
      <c r="A148" s="236"/>
      <c r="B148" s="61" t="s">
        <v>115</v>
      </c>
      <c r="C148" s="21">
        <v>150</v>
      </c>
      <c r="D148" s="21">
        <v>30</v>
      </c>
      <c r="E148" s="21"/>
      <c r="F148" s="21"/>
      <c r="G148" s="21"/>
      <c r="H148" s="21"/>
      <c r="I148" s="21"/>
      <c r="J148" s="21"/>
      <c r="K148" s="21">
        <v>7</v>
      </c>
      <c r="L148" s="21">
        <v>9</v>
      </c>
      <c r="M148" s="48">
        <f t="shared" si="2"/>
        <v>0.30666666666666664</v>
      </c>
    </row>
    <row r="149" spans="1:13" ht="14.25">
      <c r="A149" s="37" t="s">
        <v>53</v>
      </c>
      <c r="M149" s="37"/>
    </row>
    <row r="150" spans="1:13" ht="14.25">
      <c r="A150" s="37" t="s">
        <v>105</v>
      </c>
      <c r="M150" s="37"/>
    </row>
  </sheetData>
  <sheetProtection/>
  <mergeCells count="50">
    <mergeCell ref="A1:M1"/>
    <mergeCell ref="B3:B4"/>
    <mergeCell ref="C3:C4"/>
    <mergeCell ref="D3:D4"/>
    <mergeCell ref="E3:E4"/>
    <mergeCell ref="F3:F4"/>
    <mergeCell ref="G3:G4"/>
    <mergeCell ref="H3:H4"/>
    <mergeCell ref="I3:I4"/>
    <mergeCell ref="J3:J4"/>
    <mergeCell ref="K3:K4"/>
    <mergeCell ref="M3:M4"/>
    <mergeCell ref="A5:A8"/>
    <mergeCell ref="A9:A12"/>
    <mergeCell ref="A13:A16"/>
    <mergeCell ref="A18:A21"/>
    <mergeCell ref="A22:A25"/>
    <mergeCell ref="A26:A29"/>
    <mergeCell ref="A30:A33"/>
    <mergeCell ref="A34:A37"/>
    <mergeCell ref="A38:A41"/>
    <mergeCell ref="A42: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37:A138"/>
    <mergeCell ref="A140:A141"/>
    <mergeCell ref="A143:A148"/>
    <mergeCell ref="L3:L4"/>
    <mergeCell ref="A117:A120"/>
    <mergeCell ref="A121:A124"/>
    <mergeCell ref="A125:A128"/>
    <mergeCell ref="A129:A132"/>
    <mergeCell ref="A133:A134"/>
    <mergeCell ref="A135:A13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150"/>
  <sheetViews>
    <sheetView zoomScalePageLayoutView="0" workbookViewId="0" topLeftCell="A130">
      <selection activeCell="G154" sqref="G154"/>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6" width="9.00390625" style="37" customWidth="1"/>
    <col min="7" max="7" width="9.00390625" style="62" customWidth="1"/>
    <col min="8"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G2" s="39"/>
      <c r="M2" s="39"/>
    </row>
    <row r="3" spans="1:17" ht="14.25">
      <c r="A3" s="40" t="s">
        <v>1</v>
      </c>
      <c r="B3" s="227" t="s">
        <v>4</v>
      </c>
      <c r="C3" s="229" t="s">
        <v>2</v>
      </c>
      <c r="D3" s="223" t="s">
        <v>61</v>
      </c>
      <c r="E3" s="223" t="s">
        <v>55</v>
      </c>
      <c r="F3" s="223" t="s">
        <v>70</v>
      </c>
      <c r="G3" s="223" t="s">
        <v>73</v>
      </c>
      <c r="H3" s="223" t="s">
        <v>83</v>
      </c>
      <c r="I3" s="223" t="s">
        <v>93</v>
      </c>
      <c r="J3" s="223" t="s">
        <v>101</v>
      </c>
      <c r="K3" s="234" t="s">
        <v>109</v>
      </c>
      <c r="L3" s="238" t="s">
        <v>146</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231" t="s">
        <v>15</v>
      </c>
      <c r="B5" s="47" t="s">
        <v>58</v>
      </c>
      <c r="C5" s="5">
        <v>151</v>
      </c>
      <c r="D5" s="21"/>
      <c r="E5" s="21">
        <v>22</v>
      </c>
      <c r="F5" s="21">
        <v>21</v>
      </c>
      <c r="G5" s="21">
        <v>6</v>
      </c>
      <c r="H5" s="21">
        <v>3</v>
      </c>
      <c r="I5" s="21">
        <v>10</v>
      </c>
      <c r="J5" s="21">
        <v>7</v>
      </c>
      <c r="K5" s="21">
        <v>3</v>
      </c>
      <c r="L5" s="21">
        <v>0</v>
      </c>
      <c r="M5" s="48">
        <f aca="true" t="shared" si="0" ref="M5:M68">(D5+E5+F5+G5+H5+I5+J5+K5+L5)/C5</f>
        <v>0.4768211920529801</v>
      </c>
    </row>
    <row r="6" spans="1:13" ht="14.25">
      <c r="A6" s="216"/>
      <c r="B6" s="47" t="s">
        <v>75</v>
      </c>
      <c r="C6" s="5">
        <v>168</v>
      </c>
      <c r="D6" s="21"/>
      <c r="E6" s="21"/>
      <c r="F6" s="21"/>
      <c r="G6" s="21">
        <v>37</v>
      </c>
      <c r="H6" s="21">
        <v>36</v>
      </c>
      <c r="I6" s="21">
        <v>30</v>
      </c>
      <c r="J6" s="21">
        <v>1</v>
      </c>
      <c r="K6" s="21">
        <v>1</v>
      </c>
      <c r="L6" s="21">
        <v>2</v>
      </c>
      <c r="M6" s="48">
        <f t="shared" si="0"/>
        <v>0.6369047619047619</v>
      </c>
    </row>
    <row r="7" spans="1:13" ht="14.25">
      <c r="A7" s="216"/>
      <c r="B7" s="47" t="s">
        <v>87</v>
      </c>
      <c r="C7" s="5">
        <v>174</v>
      </c>
      <c r="D7" s="21"/>
      <c r="E7" s="21"/>
      <c r="F7" s="21"/>
      <c r="G7" s="21"/>
      <c r="H7" s="21"/>
      <c r="I7" s="21">
        <v>40</v>
      </c>
      <c r="J7" s="21">
        <v>35</v>
      </c>
      <c r="K7" s="21">
        <v>2</v>
      </c>
      <c r="L7" s="21">
        <v>7</v>
      </c>
      <c r="M7" s="48">
        <f t="shared" si="0"/>
        <v>0.4827586206896552</v>
      </c>
    </row>
    <row r="8" spans="1:13" ht="14.25">
      <c r="A8" s="217"/>
      <c r="B8" s="47" t="s">
        <v>110</v>
      </c>
      <c r="C8" s="5">
        <v>154</v>
      </c>
      <c r="D8" s="21"/>
      <c r="E8" s="21"/>
      <c r="F8" s="21"/>
      <c r="G8" s="21"/>
      <c r="H8" s="21"/>
      <c r="I8" s="21"/>
      <c r="J8" s="21"/>
      <c r="K8" s="21">
        <v>22</v>
      </c>
      <c r="L8" s="21">
        <v>29</v>
      </c>
      <c r="M8" s="48">
        <f t="shared" si="0"/>
        <v>0.33116883116883117</v>
      </c>
    </row>
    <row r="9" spans="1:13" ht="14.25">
      <c r="A9" s="215" t="s">
        <v>16</v>
      </c>
      <c r="B9" s="47" t="s">
        <v>58</v>
      </c>
      <c r="C9" s="5">
        <v>143</v>
      </c>
      <c r="D9" s="21"/>
      <c r="E9" s="21">
        <v>16</v>
      </c>
      <c r="F9" s="21">
        <v>25</v>
      </c>
      <c r="G9" s="21">
        <v>4</v>
      </c>
      <c r="H9" s="21">
        <v>1</v>
      </c>
      <c r="I9" s="21">
        <v>14</v>
      </c>
      <c r="J9" s="21">
        <v>2</v>
      </c>
      <c r="K9" s="21">
        <v>2</v>
      </c>
      <c r="L9" s="21">
        <v>0</v>
      </c>
      <c r="M9" s="48">
        <f t="shared" si="0"/>
        <v>0.44755244755244755</v>
      </c>
    </row>
    <row r="10" spans="1:13" ht="14.25">
      <c r="A10" s="216"/>
      <c r="B10" s="47" t="s">
        <v>75</v>
      </c>
      <c r="C10" s="5">
        <v>143</v>
      </c>
      <c r="D10" s="21"/>
      <c r="E10" s="21"/>
      <c r="F10" s="21"/>
      <c r="G10" s="21">
        <v>19</v>
      </c>
      <c r="H10" s="21">
        <v>30</v>
      </c>
      <c r="I10" s="21">
        <v>10</v>
      </c>
      <c r="J10" s="21">
        <v>7</v>
      </c>
      <c r="K10" s="21">
        <v>2</v>
      </c>
      <c r="L10" s="21">
        <v>2</v>
      </c>
      <c r="M10" s="48">
        <f t="shared" si="0"/>
        <v>0.48951048951048953</v>
      </c>
    </row>
    <row r="11" spans="1:13" ht="14.25">
      <c r="A11" s="216"/>
      <c r="B11" s="47" t="s">
        <v>87</v>
      </c>
      <c r="C11" s="5">
        <v>164</v>
      </c>
      <c r="D11" s="21"/>
      <c r="E11" s="21"/>
      <c r="F11" s="21"/>
      <c r="G11" s="21"/>
      <c r="H11" s="21"/>
      <c r="I11" s="21">
        <v>26</v>
      </c>
      <c r="J11" s="21">
        <v>21</v>
      </c>
      <c r="K11" s="21">
        <v>4</v>
      </c>
      <c r="L11" s="21">
        <v>3</v>
      </c>
      <c r="M11" s="48">
        <f t="shared" si="0"/>
        <v>0.32926829268292684</v>
      </c>
    </row>
    <row r="12" spans="1:13" ht="14.25">
      <c r="A12" s="217"/>
      <c r="B12" s="63" t="s">
        <v>111</v>
      </c>
      <c r="C12" s="5">
        <v>108</v>
      </c>
      <c r="D12" s="21"/>
      <c r="E12" s="21"/>
      <c r="F12" s="19"/>
      <c r="G12" s="19"/>
      <c r="H12" s="19"/>
      <c r="I12" s="19"/>
      <c r="J12" s="19"/>
      <c r="K12" s="19">
        <v>19</v>
      </c>
      <c r="L12" s="19">
        <v>14</v>
      </c>
      <c r="M12" s="48">
        <f t="shared" si="0"/>
        <v>0.3055555555555556</v>
      </c>
    </row>
    <row r="13" spans="1:13" ht="14.25">
      <c r="A13" s="231" t="s">
        <v>17</v>
      </c>
      <c r="B13" s="47" t="s">
        <v>58</v>
      </c>
      <c r="C13" s="5">
        <v>150</v>
      </c>
      <c r="D13" s="21"/>
      <c r="E13" s="21">
        <v>27</v>
      </c>
      <c r="F13" s="21">
        <v>22</v>
      </c>
      <c r="G13" s="21">
        <v>6</v>
      </c>
      <c r="H13" s="21">
        <v>8</v>
      </c>
      <c r="I13" s="21">
        <v>22</v>
      </c>
      <c r="J13" s="21">
        <v>10</v>
      </c>
      <c r="K13" s="21">
        <v>3</v>
      </c>
      <c r="L13" s="21">
        <v>0</v>
      </c>
      <c r="M13" s="48">
        <f t="shared" si="0"/>
        <v>0.6533333333333333</v>
      </c>
    </row>
    <row r="14" spans="1:13" ht="14.25">
      <c r="A14" s="216"/>
      <c r="B14" s="47" t="s">
        <v>75</v>
      </c>
      <c r="C14" s="5">
        <v>148</v>
      </c>
      <c r="D14" s="21"/>
      <c r="E14" s="21"/>
      <c r="F14" s="21"/>
      <c r="G14" s="21">
        <v>20</v>
      </c>
      <c r="H14" s="21">
        <v>31</v>
      </c>
      <c r="I14" s="21">
        <v>34</v>
      </c>
      <c r="J14" s="21">
        <v>1</v>
      </c>
      <c r="K14" s="21">
        <v>1</v>
      </c>
      <c r="L14" s="21">
        <v>0</v>
      </c>
      <c r="M14" s="48">
        <f t="shared" si="0"/>
        <v>0.5878378378378378</v>
      </c>
    </row>
    <row r="15" spans="1:13" ht="14.25">
      <c r="A15" s="216"/>
      <c r="B15" s="47" t="s">
        <v>87</v>
      </c>
      <c r="C15" s="5">
        <v>136</v>
      </c>
      <c r="D15" s="21"/>
      <c r="E15" s="21"/>
      <c r="F15" s="21"/>
      <c r="G15" s="21"/>
      <c r="H15" s="21"/>
      <c r="I15" s="21">
        <v>31</v>
      </c>
      <c r="J15" s="21">
        <v>16</v>
      </c>
      <c r="K15" s="21">
        <v>8</v>
      </c>
      <c r="L15" s="21">
        <v>3</v>
      </c>
      <c r="M15" s="48">
        <f t="shared" si="0"/>
        <v>0.4264705882352941</v>
      </c>
    </row>
    <row r="16" spans="1:13" ht="14.25">
      <c r="A16" s="217"/>
      <c r="B16" s="63" t="s">
        <v>111</v>
      </c>
      <c r="C16" s="5">
        <v>115</v>
      </c>
      <c r="D16" s="21"/>
      <c r="E16" s="21"/>
      <c r="F16" s="21"/>
      <c r="G16" s="21"/>
      <c r="H16" s="21"/>
      <c r="I16" s="21"/>
      <c r="J16" s="21"/>
      <c r="K16" s="21">
        <v>28</v>
      </c>
      <c r="L16" s="21">
        <v>17</v>
      </c>
      <c r="M16" s="48">
        <f t="shared" si="0"/>
        <v>0.391304347826087</v>
      </c>
    </row>
    <row r="17" spans="1:13" ht="17.25" customHeight="1">
      <c r="A17" s="65" t="s">
        <v>114</v>
      </c>
      <c r="B17" s="63" t="s">
        <v>106</v>
      </c>
      <c r="C17" s="5">
        <v>73</v>
      </c>
      <c r="D17" s="21"/>
      <c r="E17" s="21"/>
      <c r="F17" s="21"/>
      <c r="G17" s="21"/>
      <c r="H17" s="21"/>
      <c r="I17" s="21"/>
      <c r="J17" s="21"/>
      <c r="K17" s="21">
        <v>21</v>
      </c>
      <c r="L17" s="21">
        <v>14</v>
      </c>
      <c r="M17" s="48">
        <f t="shared" si="0"/>
        <v>0.4794520547945205</v>
      </c>
    </row>
    <row r="18" spans="1:13" ht="14.25">
      <c r="A18" s="231" t="s">
        <v>18</v>
      </c>
      <c r="B18" s="47" t="s">
        <v>58</v>
      </c>
      <c r="C18" s="21">
        <v>286</v>
      </c>
      <c r="D18" s="21"/>
      <c r="E18" s="21">
        <v>97</v>
      </c>
      <c r="F18" s="21">
        <v>74</v>
      </c>
      <c r="G18" s="21">
        <v>10</v>
      </c>
      <c r="H18" s="21">
        <v>7</v>
      </c>
      <c r="I18" s="21">
        <v>28</v>
      </c>
      <c r="J18" s="21">
        <v>5</v>
      </c>
      <c r="K18" s="21">
        <v>3</v>
      </c>
      <c r="L18" s="21">
        <v>0</v>
      </c>
      <c r="M18" s="48">
        <f t="shared" si="0"/>
        <v>0.7832167832167832</v>
      </c>
    </row>
    <row r="19" spans="1:13" ht="14.25">
      <c r="A19" s="216"/>
      <c r="B19" s="47" t="s">
        <v>75</v>
      </c>
      <c r="C19" s="21">
        <v>298</v>
      </c>
      <c r="D19" s="21"/>
      <c r="E19" s="21">
        <v>0</v>
      </c>
      <c r="F19" s="21"/>
      <c r="G19" s="21">
        <v>120</v>
      </c>
      <c r="H19" s="21">
        <v>58</v>
      </c>
      <c r="I19" s="21">
        <v>10</v>
      </c>
      <c r="J19" s="21">
        <v>3</v>
      </c>
      <c r="K19" s="21">
        <v>10</v>
      </c>
      <c r="L19" s="21">
        <v>8</v>
      </c>
      <c r="M19" s="48">
        <f t="shared" si="0"/>
        <v>0.7013422818791947</v>
      </c>
    </row>
    <row r="20" spans="1:13" ht="14.25">
      <c r="A20" s="216"/>
      <c r="B20" s="47" t="s">
        <v>87</v>
      </c>
      <c r="C20" s="21">
        <v>318</v>
      </c>
      <c r="D20" s="21"/>
      <c r="E20" s="21"/>
      <c r="F20" s="21"/>
      <c r="G20" s="21"/>
      <c r="H20" s="21"/>
      <c r="I20" s="21">
        <v>114</v>
      </c>
      <c r="J20" s="21">
        <v>69</v>
      </c>
      <c r="K20" s="21">
        <v>20</v>
      </c>
      <c r="L20" s="21">
        <v>9</v>
      </c>
      <c r="M20" s="48">
        <f t="shared" si="0"/>
        <v>0.6666666666666666</v>
      </c>
    </row>
    <row r="21" spans="1:13" ht="14.25">
      <c r="A21" s="217"/>
      <c r="B21" s="63" t="s">
        <v>111</v>
      </c>
      <c r="C21" s="21">
        <v>304</v>
      </c>
      <c r="D21" s="21"/>
      <c r="E21" s="21"/>
      <c r="F21" s="21"/>
      <c r="G21" s="21"/>
      <c r="H21" s="21"/>
      <c r="I21" s="21"/>
      <c r="J21" s="21"/>
      <c r="K21" s="21">
        <v>120</v>
      </c>
      <c r="L21" s="21">
        <v>70</v>
      </c>
      <c r="M21" s="48">
        <f t="shared" si="0"/>
        <v>0.625</v>
      </c>
    </row>
    <row r="22" spans="1:13" ht="14.25">
      <c r="A22" s="231" t="s">
        <v>19</v>
      </c>
      <c r="B22" s="47" t="s">
        <v>58</v>
      </c>
      <c r="C22" s="21">
        <v>94</v>
      </c>
      <c r="D22" s="21"/>
      <c r="E22" s="21">
        <v>24</v>
      </c>
      <c r="F22" s="21">
        <v>28</v>
      </c>
      <c r="G22" s="21">
        <v>1</v>
      </c>
      <c r="H22" s="21">
        <v>5</v>
      </c>
      <c r="I22" s="21">
        <v>6</v>
      </c>
      <c r="J22" s="21">
        <v>3</v>
      </c>
      <c r="K22" s="21">
        <v>2</v>
      </c>
      <c r="L22" s="21">
        <v>1</v>
      </c>
      <c r="M22" s="48">
        <f t="shared" si="0"/>
        <v>0.7446808510638298</v>
      </c>
    </row>
    <row r="23" spans="1:13" ht="14.25">
      <c r="A23" s="216"/>
      <c r="B23" s="47" t="s">
        <v>75</v>
      </c>
      <c r="C23" s="21">
        <v>91</v>
      </c>
      <c r="D23" s="21"/>
      <c r="E23" s="21"/>
      <c r="F23" s="21"/>
      <c r="G23" s="21">
        <v>28</v>
      </c>
      <c r="H23" s="21">
        <v>18</v>
      </c>
      <c r="I23" s="21">
        <v>10</v>
      </c>
      <c r="J23" s="21">
        <v>2</v>
      </c>
      <c r="K23" s="21">
        <v>1</v>
      </c>
      <c r="L23" s="21">
        <v>2</v>
      </c>
      <c r="M23" s="48">
        <f t="shared" si="0"/>
        <v>0.6703296703296703</v>
      </c>
    </row>
    <row r="24" spans="1:13" ht="14.25">
      <c r="A24" s="216"/>
      <c r="B24" s="47" t="s">
        <v>87</v>
      </c>
      <c r="C24" s="21">
        <v>87</v>
      </c>
      <c r="D24" s="21"/>
      <c r="E24" s="21"/>
      <c r="F24" s="21"/>
      <c r="G24" s="21"/>
      <c r="H24" s="21"/>
      <c r="I24" s="21">
        <v>26</v>
      </c>
      <c r="J24" s="21">
        <v>18</v>
      </c>
      <c r="K24" s="66">
        <v>0</v>
      </c>
      <c r="L24" s="68">
        <v>4</v>
      </c>
      <c r="M24" s="48">
        <f t="shared" si="0"/>
        <v>0.5517241379310345</v>
      </c>
    </row>
    <row r="25" spans="1:13" ht="14.25">
      <c r="A25" s="217"/>
      <c r="B25" s="63" t="s">
        <v>111</v>
      </c>
      <c r="C25" s="21">
        <v>85</v>
      </c>
      <c r="D25" s="21"/>
      <c r="E25" s="21"/>
      <c r="F25" s="21"/>
      <c r="G25" s="21"/>
      <c r="H25" s="21"/>
      <c r="I25" s="21"/>
      <c r="J25" s="21"/>
      <c r="K25" s="21">
        <v>31</v>
      </c>
      <c r="L25" s="21">
        <v>16</v>
      </c>
      <c r="M25" s="48">
        <f t="shared" si="0"/>
        <v>0.5529411764705883</v>
      </c>
    </row>
    <row r="26" spans="1:13" ht="14.25">
      <c r="A26" s="231" t="s">
        <v>20</v>
      </c>
      <c r="B26" s="47" t="s">
        <v>58</v>
      </c>
      <c r="C26" s="5">
        <v>188</v>
      </c>
      <c r="D26" s="21"/>
      <c r="E26" s="21">
        <v>27</v>
      </c>
      <c r="F26" s="21">
        <v>43</v>
      </c>
      <c r="G26" s="21">
        <v>1</v>
      </c>
      <c r="H26" s="21">
        <v>5</v>
      </c>
      <c r="I26" s="21">
        <v>14</v>
      </c>
      <c r="J26" s="21">
        <v>18</v>
      </c>
      <c r="K26" s="21">
        <v>1</v>
      </c>
      <c r="L26" s="21">
        <v>1</v>
      </c>
      <c r="M26" s="48">
        <f t="shared" si="0"/>
        <v>0.5851063829787234</v>
      </c>
    </row>
    <row r="27" spans="1:13" ht="14.25">
      <c r="A27" s="216"/>
      <c r="B27" s="47" t="s">
        <v>75</v>
      </c>
      <c r="C27" s="5">
        <v>193</v>
      </c>
      <c r="D27" s="21"/>
      <c r="E27" s="21"/>
      <c r="F27" s="21"/>
      <c r="G27" s="21">
        <v>33</v>
      </c>
      <c r="H27" s="21">
        <v>21</v>
      </c>
      <c r="I27" s="21">
        <v>15</v>
      </c>
      <c r="J27" s="21">
        <v>5</v>
      </c>
      <c r="K27" s="21">
        <v>3</v>
      </c>
      <c r="L27" s="21">
        <v>4</v>
      </c>
      <c r="M27" s="48">
        <f t="shared" si="0"/>
        <v>0.41968911917098445</v>
      </c>
    </row>
    <row r="28" spans="1:13" ht="14.25">
      <c r="A28" s="216"/>
      <c r="B28" s="47" t="s">
        <v>87</v>
      </c>
      <c r="C28" s="5">
        <v>135</v>
      </c>
      <c r="D28" s="21"/>
      <c r="E28" s="21"/>
      <c r="F28" s="21"/>
      <c r="G28" s="21"/>
      <c r="H28" s="21"/>
      <c r="I28" s="21">
        <v>10</v>
      </c>
      <c r="J28" s="21">
        <v>17</v>
      </c>
      <c r="K28" s="21">
        <v>3</v>
      </c>
      <c r="L28" s="21">
        <v>4</v>
      </c>
      <c r="M28" s="48">
        <f t="shared" si="0"/>
        <v>0.2518518518518518</v>
      </c>
    </row>
    <row r="29" spans="1:13" ht="14.25">
      <c r="A29" s="217"/>
      <c r="B29" s="63" t="s">
        <v>111</v>
      </c>
      <c r="C29" s="5">
        <v>152</v>
      </c>
      <c r="D29" s="21"/>
      <c r="E29" s="21"/>
      <c r="F29" s="21"/>
      <c r="G29" s="21"/>
      <c r="H29" s="21"/>
      <c r="I29" s="21"/>
      <c r="J29" s="21"/>
      <c r="K29" s="21">
        <v>36</v>
      </c>
      <c r="L29" s="21">
        <v>31</v>
      </c>
      <c r="M29" s="48">
        <f t="shared" si="0"/>
        <v>0.4407894736842105</v>
      </c>
    </row>
    <row r="30" spans="1:13" ht="14.25">
      <c r="A30" s="231" t="s">
        <v>21</v>
      </c>
      <c r="B30" s="47" t="s">
        <v>58</v>
      </c>
      <c r="C30" s="5">
        <v>112</v>
      </c>
      <c r="D30" s="21"/>
      <c r="E30" s="21">
        <v>25</v>
      </c>
      <c r="F30" s="21">
        <v>22</v>
      </c>
      <c r="G30" s="21">
        <v>4</v>
      </c>
      <c r="H30" s="21">
        <v>17</v>
      </c>
      <c r="I30" s="21">
        <v>15</v>
      </c>
      <c r="J30" s="21">
        <v>9</v>
      </c>
      <c r="K30" s="21">
        <v>1</v>
      </c>
      <c r="L30" s="21">
        <v>0</v>
      </c>
      <c r="M30" s="48">
        <f t="shared" si="0"/>
        <v>0.8303571428571429</v>
      </c>
    </row>
    <row r="31" spans="1:13" ht="14.25">
      <c r="A31" s="216"/>
      <c r="B31" s="47" t="s">
        <v>75</v>
      </c>
      <c r="C31" s="5">
        <v>94</v>
      </c>
      <c r="D31" s="21"/>
      <c r="E31" s="21"/>
      <c r="F31" s="21"/>
      <c r="G31" s="21">
        <v>17</v>
      </c>
      <c r="H31" s="21">
        <v>12</v>
      </c>
      <c r="I31" s="21">
        <v>15</v>
      </c>
      <c r="J31" s="21">
        <v>9</v>
      </c>
      <c r="K31" s="21">
        <v>1</v>
      </c>
      <c r="L31" s="21">
        <v>1</v>
      </c>
      <c r="M31" s="48">
        <f t="shared" si="0"/>
        <v>0.5851063829787234</v>
      </c>
    </row>
    <row r="32" spans="1:13" ht="14.25">
      <c r="A32" s="216"/>
      <c r="B32" s="47" t="s">
        <v>87</v>
      </c>
      <c r="C32" s="5">
        <v>101</v>
      </c>
      <c r="D32" s="21"/>
      <c r="E32" s="21"/>
      <c r="F32" s="21"/>
      <c r="G32" s="21"/>
      <c r="H32" s="21"/>
      <c r="I32" s="21">
        <v>12</v>
      </c>
      <c r="J32" s="21">
        <v>16</v>
      </c>
      <c r="K32" s="21">
        <v>4</v>
      </c>
      <c r="L32" s="21">
        <v>6</v>
      </c>
      <c r="M32" s="48">
        <f t="shared" si="0"/>
        <v>0.37623762376237624</v>
      </c>
    </row>
    <row r="33" spans="1:13" ht="14.25">
      <c r="A33" s="217"/>
      <c r="B33" s="63" t="s">
        <v>111</v>
      </c>
      <c r="C33" s="5">
        <v>77</v>
      </c>
      <c r="D33" s="21"/>
      <c r="E33" s="21"/>
      <c r="F33" s="21"/>
      <c r="G33" s="21"/>
      <c r="H33" s="21"/>
      <c r="I33" s="21"/>
      <c r="J33" s="21"/>
      <c r="K33" s="21">
        <v>16</v>
      </c>
      <c r="L33" s="21">
        <v>12</v>
      </c>
      <c r="M33" s="48">
        <f t="shared" si="0"/>
        <v>0.36363636363636365</v>
      </c>
    </row>
    <row r="34" spans="1:13" ht="14.25">
      <c r="A34" s="231" t="s">
        <v>50</v>
      </c>
      <c r="B34" s="47" t="s">
        <v>58</v>
      </c>
      <c r="C34" s="5">
        <v>76</v>
      </c>
      <c r="D34" s="21"/>
      <c r="E34" s="21">
        <v>19</v>
      </c>
      <c r="F34" s="21">
        <v>25</v>
      </c>
      <c r="G34" s="21">
        <v>4</v>
      </c>
      <c r="H34" s="21">
        <v>9</v>
      </c>
      <c r="I34" s="21">
        <v>3</v>
      </c>
      <c r="J34" s="21">
        <v>1</v>
      </c>
      <c r="K34" s="21">
        <v>1</v>
      </c>
      <c r="L34" s="21">
        <v>0</v>
      </c>
      <c r="M34" s="48">
        <f t="shared" si="0"/>
        <v>0.8157894736842105</v>
      </c>
    </row>
    <row r="35" spans="1:13" ht="14.25">
      <c r="A35" s="216"/>
      <c r="B35" s="47" t="s">
        <v>74</v>
      </c>
      <c r="C35" s="5">
        <v>69</v>
      </c>
      <c r="D35" s="21"/>
      <c r="E35" s="21"/>
      <c r="F35" s="21"/>
      <c r="G35" s="21">
        <v>13</v>
      </c>
      <c r="H35" s="21">
        <v>16</v>
      </c>
      <c r="I35" s="21">
        <v>6</v>
      </c>
      <c r="J35" s="21">
        <v>2</v>
      </c>
      <c r="K35" s="21">
        <v>3</v>
      </c>
      <c r="L35" s="21">
        <v>2</v>
      </c>
      <c r="M35" s="48">
        <f t="shared" si="0"/>
        <v>0.6086956521739131</v>
      </c>
    </row>
    <row r="36" spans="1:13" ht="14.25">
      <c r="A36" s="216"/>
      <c r="B36" s="47" t="s">
        <v>87</v>
      </c>
      <c r="C36" s="5">
        <v>96</v>
      </c>
      <c r="D36" s="21"/>
      <c r="E36" s="21"/>
      <c r="F36" s="21"/>
      <c r="G36" s="21"/>
      <c r="H36" s="21"/>
      <c r="I36" s="21">
        <v>31</v>
      </c>
      <c r="J36" s="21">
        <v>19</v>
      </c>
      <c r="K36" s="21">
        <v>9</v>
      </c>
      <c r="L36" s="21">
        <v>6</v>
      </c>
      <c r="M36" s="48">
        <f t="shared" si="0"/>
        <v>0.6770833333333334</v>
      </c>
    </row>
    <row r="37" spans="1:13" ht="14.25">
      <c r="A37" s="217"/>
      <c r="B37" s="63" t="s">
        <v>111</v>
      </c>
      <c r="C37" s="5">
        <v>105</v>
      </c>
      <c r="D37" s="21"/>
      <c r="E37" s="21"/>
      <c r="F37" s="21"/>
      <c r="G37" s="21"/>
      <c r="H37" s="21"/>
      <c r="I37" s="21"/>
      <c r="J37" s="21"/>
      <c r="K37" s="21">
        <v>33</v>
      </c>
      <c r="L37" s="21">
        <v>29</v>
      </c>
      <c r="M37" s="48">
        <f t="shared" si="0"/>
        <v>0.5904761904761905</v>
      </c>
    </row>
    <row r="38" spans="1:13" ht="14.25">
      <c r="A38" s="231" t="s">
        <v>51</v>
      </c>
      <c r="B38" s="47" t="s">
        <v>58</v>
      </c>
      <c r="C38" s="5">
        <v>82</v>
      </c>
      <c r="D38" s="21"/>
      <c r="E38" s="21">
        <v>7</v>
      </c>
      <c r="F38" s="21">
        <v>10</v>
      </c>
      <c r="G38" s="21">
        <v>0</v>
      </c>
      <c r="H38" s="21">
        <v>6</v>
      </c>
      <c r="I38" s="21">
        <v>8</v>
      </c>
      <c r="J38" s="21">
        <v>4</v>
      </c>
      <c r="K38" s="21">
        <v>1</v>
      </c>
      <c r="L38" s="21">
        <v>0</v>
      </c>
      <c r="M38" s="48">
        <f t="shared" si="0"/>
        <v>0.43902439024390244</v>
      </c>
    </row>
    <row r="39" spans="1:13" ht="14.25">
      <c r="A39" s="216"/>
      <c r="B39" s="47" t="s">
        <v>75</v>
      </c>
      <c r="C39" s="5">
        <v>87</v>
      </c>
      <c r="D39" s="21"/>
      <c r="E39" s="21"/>
      <c r="F39" s="21"/>
      <c r="G39" s="21">
        <v>15</v>
      </c>
      <c r="H39" s="21">
        <v>24</v>
      </c>
      <c r="I39" s="21">
        <v>10</v>
      </c>
      <c r="J39" s="21">
        <v>4</v>
      </c>
      <c r="K39" s="21">
        <v>1</v>
      </c>
      <c r="L39" s="21">
        <v>0</v>
      </c>
      <c r="M39" s="48">
        <f t="shared" si="0"/>
        <v>0.6206896551724138</v>
      </c>
    </row>
    <row r="40" spans="1:13" ht="14.25">
      <c r="A40" s="216"/>
      <c r="B40" s="47" t="s">
        <v>87</v>
      </c>
      <c r="C40" s="5">
        <v>79</v>
      </c>
      <c r="D40" s="21"/>
      <c r="E40" s="21"/>
      <c r="F40" s="21"/>
      <c r="G40" s="21"/>
      <c r="H40" s="21"/>
      <c r="I40" s="21">
        <v>13</v>
      </c>
      <c r="J40" s="21">
        <v>9</v>
      </c>
      <c r="K40" s="21">
        <v>5</v>
      </c>
      <c r="L40" s="21">
        <v>5</v>
      </c>
      <c r="M40" s="48">
        <f t="shared" si="0"/>
        <v>0.4050632911392405</v>
      </c>
    </row>
    <row r="41" spans="1:13" ht="14.25">
      <c r="A41" s="217"/>
      <c r="B41" s="63" t="s">
        <v>111</v>
      </c>
      <c r="C41" s="5">
        <v>78</v>
      </c>
      <c r="D41" s="21"/>
      <c r="E41" s="21"/>
      <c r="F41" s="21"/>
      <c r="G41" s="21"/>
      <c r="H41" s="21"/>
      <c r="I41" s="21"/>
      <c r="J41" s="21"/>
      <c r="K41" s="21">
        <v>22</v>
      </c>
      <c r="L41" s="21">
        <v>15</v>
      </c>
      <c r="M41" s="48">
        <f t="shared" si="0"/>
        <v>0.47435897435897434</v>
      </c>
    </row>
    <row r="42" spans="1:13" ht="14.25">
      <c r="A42" s="232" t="s">
        <v>97</v>
      </c>
      <c r="B42" s="47" t="s">
        <v>87</v>
      </c>
      <c r="C42" s="5">
        <v>73</v>
      </c>
      <c r="D42" s="21"/>
      <c r="E42" s="21"/>
      <c r="F42" s="21"/>
      <c r="G42" s="21"/>
      <c r="H42" s="21"/>
      <c r="I42" s="21">
        <v>22</v>
      </c>
      <c r="J42" s="21">
        <v>15</v>
      </c>
      <c r="K42" s="21">
        <v>0</v>
      </c>
      <c r="L42" s="21">
        <v>0</v>
      </c>
      <c r="M42" s="48">
        <f t="shared" si="0"/>
        <v>0.5068493150684932</v>
      </c>
    </row>
    <row r="43" spans="1:13" ht="14.25">
      <c r="A43" s="233"/>
      <c r="B43" s="63" t="s">
        <v>111</v>
      </c>
      <c r="C43" s="5">
        <v>69</v>
      </c>
      <c r="D43" s="21"/>
      <c r="E43" s="21"/>
      <c r="F43" s="21"/>
      <c r="G43" s="21"/>
      <c r="H43" s="21"/>
      <c r="I43" s="21"/>
      <c r="J43" s="21"/>
      <c r="K43" s="21">
        <v>15</v>
      </c>
      <c r="L43" s="21">
        <v>20</v>
      </c>
      <c r="M43" s="48">
        <f t="shared" si="0"/>
        <v>0.5072463768115942</v>
      </c>
    </row>
    <row r="44" spans="1:13" ht="14.25">
      <c r="A44" s="231" t="s">
        <v>22</v>
      </c>
      <c r="B44" s="47" t="s">
        <v>58</v>
      </c>
      <c r="C44" s="5">
        <v>343</v>
      </c>
      <c r="D44" s="21"/>
      <c r="E44" s="21">
        <v>195</v>
      </c>
      <c r="F44" s="21">
        <v>92</v>
      </c>
      <c r="G44" s="21">
        <v>14</v>
      </c>
      <c r="H44" s="21">
        <v>7</v>
      </c>
      <c r="I44" s="21">
        <v>11</v>
      </c>
      <c r="J44" s="21">
        <v>5</v>
      </c>
      <c r="K44" s="21">
        <v>0</v>
      </c>
      <c r="L44" s="21">
        <v>1</v>
      </c>
      <c r="M44" s="48">
        <f t="shared" si="0"/>
        <v>0.9475218658892128</v>
      </c>
    </row>
    <row r="45" spans="1:13" ht="14.25">
      <c r="A45" s="216"/>
      <c r="B45" s="47" t="s">
        <v>75</v>
      </c>
      <c r="C45" s="5">
        <v>313</v>
      </c>
      <c r="D45" s="21"/>
      <c r="E45" s="21"/>
      <c r="F45" s="21"/>
      <c r="G45" s="21">
        <v>219</v>
      </c>
      <c r="H45" s="21">
        <v>53</v>
      </c>
      <c r="I45" s="21">
        <v>9</v>
      </c>
      <c r="J45" s="21">
        <v>5</v>
      </c>
      <c r="K45" s="21">
        <v>4</v>
      </c>
      <c r="L45" s="21">
        <v>3</v>
      </c>
      <c r="M45" s="48">
        <f t="shared" si="0"/>
        <v>0.9361022364217252</v>
      </c>
    </row>
    <row r="46" spans="1:13" ht="14.25">
      <c r="A46" s="216"/>
      <c r="B46" s="47" t="s">
        <v>87</v>
      </c>
      <c r="C46" s="5">
        <v>287</v>
      </c>
      <c r="D46" s="21"/>
      <c r="E46" s="21"/>
      <c r="F46" s="21"/>
      <c r="G46" s="21"/>
      <c r="H46" s="21"/>
      <c r="I46" s="21">
        <v>243</v>
      </c>
      <c r="J46" s="21">
        <v>17</v>
      </c>
      <c r="K46" s="21">
        <v>6</v>
      </c>
      <c r="L46" s="21">
        <v>4</v>
      </c>
      <c r="M46" s="48">
        <f t="shared" si="0"/>
        <v>0.9407665505226481</v>
      </c>
    </row>
    <row r="47" spans="1:13" ht="14.25">
      <c r="A47" s="217"/>
      <c r="B47" s="63" t="s">
        <v>111</v>
      </c>
      <c r="C47" s="5">
        <v>290</v>
      </c>
      <c r="D47" s="21"/>
      <c r="E47" s="21"/>
      <c r="F47" s="21"/>
      <c r="G47" s="21"/>
      <c r="H47" s="21"/>
      <c r="I47" s="21"/>
      <c r="J47" s="21"/>
      <c r="K47" s="21">
        <v>219</v>
      </c>
      <c r="L47" s="21">
        <v>35</v>
      </c>
      <c r="M47" s="48">
        <f t="shared" si="0"/>
        <v>0.8758620689655172</v>
      </c>
    </row>
    <row r="48" spans="1:13" ht="14.25">
      <c r="A48" s="231" t="s">
        <v>23</v>
      </c>
      <c r="B48" s="47" t="s">
        <v>58</v>
      </c>
      <c r="C48" s="5">
        <v>194</v>
      </c>
      <c r="D48" s="21"/>
      <c r="E48" s="21">
        <v>91</v>
      </c>
      <c r="F48" s="21">
        <v>68</v>
      </c>
      <c r="G48" s="21">
        <v>4</v>
      </c>
      <c r="H48" s="21">
        <v>1</v>
      </c>
      <c r="I48" s="21">
        <v>9</v>
      </c>
      <c r="J48" s="21">
        <v>1</v>
      </c>
      <c r="K48" s="21">
        <v>1</v>
      </c>
      <c r="L48" s="21">
        <v>0</v>
      </c>
      <c r="M48" s="48">
        <f t="shared" si="0"/>
        <v>0.9020618556701031</v>
      </c>
    </row>
    <row r="49" spans="1:13" ht="14.25">
      <c r="A49" s="216"/>
      <c r="B49" s="47" t="s">
        <v>75</v>
      </c>
      <c r="C49" s="5">
        <v>200</v>
      </c>
      <c r="D49" s="21"/>
      <c r="E49" s="21"/>
      <c r="F49" s="21"/>
      <c r="G49" s="21">
        <v>117</v>
      </c>
      <c r="H49" s="21">
        <v>40</v>
      </c>
      <c r="I49" s="21">
        <v>7</v>
      </c>
      <c r="J49" s="21">
        <v>7</v>
      </c>
      <c r="K49" s="21">
        <v>1</v>
      </c>
      <c r="L49" s="21">
        <v>2</v>
      </c>
      <c r="M49" s="48">
        <f t="shared" si="0"/>
        <v>0.87</v>
      </c>
    </row>
    <row r="50" spans="1:13" ht="14.25">
      <c r="A50" s="216"/>
      <c r="B50" s="47" t="s">
        <v>87</v>
      </c>
      <c r="C50" s="5">
        <v>170</v>
      </c>
      <c r="D50" s="21"/>
      <c r="E50" s="21"/>
      <c r="F50" s="21"/>
      <c r="G50" s="21"/>
      <c r="H50" s="21"/>
      <c r="I50" s="21">
        <v>95</v>
      </c>
      <c r="J50" s="21">
        <v>28</v>
      </c>
      <c r="K50" s="21">
        <v>5</v>
      </c>
      <c r="L50" s="21">
        <v>2</v>
      </c>
      <c r="M50" s="48">
        <f t="shared" si="0"/>
        <v>0.7647058823529411</v>
      </c>
    </row>
    <row r="51" spans="1:13" ht="14.25">
      <c r="A51" s="217"/>
      <c r="B51" s="63" t="s">
        <v>111</v>
      </c>
      <c r="C51" s="5">
        <v>186</v>
      </c>
      <c r="D51" s="21"/>
      <c r="E51" s="21"/>
      <c r="F51" s="21"/>
      <c r="G51" s="21"/>
      <c r="H51" s="21"/>
      <c r="I51" s="21"/>
      <c r="J51" s="21"/>
      <c r="K51" s="21">
        <v>83</v>
      </c>
      <c r="L51" s="21">
        <v>33</v>
      </c>
      <c r="M51" s="48">
        <f t="shared" si="0"/>
        <v>0.6236559139784946</v>
      </c>
    </row>
    <row r="52" spans="1:13" ht="14.25">
      <c r="A52" s="231" t="s">
        <v>24</v>
      </c>
      <c r="B52" s="47" t="s">
        <v>58</v>
      </c>
      <c r="C52" s="5">
        <v>193</v>
      </c>
      <c r="D52" s="21"/>
      <c r="E52" s="21">
        <v>65</v>
      </c>
      <c r="F52" s="21">
        <v>40</v>
      </c>
      <c r="G52" s="21">
        <v>8</v>
      </c>
      <c r="H52" s="21">
        <v>2</v>
      </c>
      <c r="I52" s="21">
        <v>16</v>
      </c>
      <c r="J52" s="21">
        <v>3</v>
      </c>
      <c r="K52" s="21">
        <v>0</v>
      </c>
      <c r="L52" s="21">
        <v>0</v>
      </c>
      <c r="M52" s="48">
        <f t="shared" si="0"/>
        <v>0.694300518134715</v>
      </c>
    </row>
    <row r="53" spans="1:13" ht="14.25">
      <c r="A53" s="216"/>
      <c r="B53" s="47" t="s">
        <v>75</v>
      </c>
      <c r="C53" s="5">
        <v>238</v>
      </c>
      <c r="D53" s="21"/>
      <c r="E53" s="21"/>
      <c r="F53" s="21"/>
      <c r="G53" s="21">
        <v>105</v>
      </c>
      <c r="H53" s="21">
        <v>34</v>
      </c>
      <c r="I53" s="21">
        <v>22</v>
      </c>
      <c r="J53" s="21">
        <v>9</v>
      </c>
      <c r="K53" s="21">
        <v>4</v>
      </c>
      <c r="L53" s="21">
        <v>2</v>
      </c>
      <c r="M53" s="48">
        <f t="shared" si="0"/>
        <v>0.7394957983193278</v>
      </c>
    </row>
    <row r="54" spans="1:13" ht="14.25">
      <c r="A54" s="216"/>
      <c r="B54" s="47" t="s">
        <v>87</v>
      </c>
      <c r="C54" s="5">
        <v>210</v>
      </c>
      <c r="D54" s="21"/>
      <c r="E54" s="21"/>
      <c r="F54" s="21"/>
      <c r="G54" s="21"/>
      <c r="H54" s="21"/>
      <c r="I54" s="21">
        <v>111</v>
      </c>
      <c r="J54" s="21">
        <v>31</v>
      </c>
      <c r="K54" s="21">
        <v>7</v>
      </c>
      <c r="L54" s="21">
        <v>9</v>
      </c>
      <c r="M54" s="48">
        <f t="shared" si="0"/>
        <v>0.7523809523809524</v>
      </c>
    </row>
    <row r="55" spans="1:13" ht="14.25">
      <c r="A55" s="217"/>
      <c r="B55" s="63" t="s">
        <v>111</v>
      </c>
      <c r="C55" s="5">
        <v>188</v>
      </c>
      <c r="D55" s="21"/>
      <c r="E55" s="21"/>
      <c r="F55" s="21"/>
      <c r="G55" s="21"/>
      <c r="H55" s="21"/>
      <c r="I55" s="21"/>
      <c r="J55" s="21"/>
      <c r="K55" s="21">
        <v>82</v>
      </c>
      <c r="L55" s="21">
        <v>24</v>
      </c>
      <c r="M55" s="48">
        <f t="shared" si="0"/>
        <v>0.5638297872340425</v>
      </c>
    </row>
    <row r="56" spans="1:13" s="51" customFormat="1" ht="14.25">
      <c r="A56" s="231" t="s">
        <v>25</v>
      </c>
      <c r="B56" s="47" t="s">
        <v>58</v>
      </c>
      <c r="C56" s="5">
        <v>85</v>
      </c>
      <c r="D56" s="21"/>
      <c r="E56" s="21">
        <v>29</v>
      </c>
      <c r="F56" s="21">
        <v>16</v>
      </c>
      <c r="G56" s="21">
        <v>8</v>
      </c>
      <c r="H56" s="21">
        <v>4</v>
      </c>
      <c r="I56" s="21">
        <v>8</v>
      </c>
      <c r="J56" s="21">
        <v>0</v>
      </c>
      <c r="K56" s="21">
        <v>1</v>
      </c>
      <c r="L56" s="21">
        <v>0</v>
      </c>
      <c r="M56" s="48">
        <f t="shared" si="0"/>
        <v>0.7764705882352941</v>
      </c>
    </row>
    <row r="57" spans="1:13" s="51" customFormat="1" ht="14.25">
      <c r="A57" s="216"/>
      <c r="B57" s="47" t="s">
        <v>75</v>
      </c>
      <c r="C57" s="5">
        <v>111</v>
      </c>
      <c r="D57" s="21"/>
      <c r="E57" s="21"/>
      <c r="F57" s="21"/>
      <c r="G57" s="21">
        <v>31</v>
      </c>
      <c r="H57" s="21">
        <v>26</v>
      </c>
      <c r="I57" s="21">
        <v>5</v>
      </c>
      <c r="J57" s="21">
        <v>8</v>
      </c>
      <c r="K57" s="21">
        <v>3</v>
      </c>
      <c r="L57" s="21">
        <v>4</v>
      </c>
      <c r="M57" s="48">
        <f t="shared" si="0"/>
        <v>0.6936936936936937</v>
      </c>
    </row>
    <row r="58" spans="1:13" s="51" customFormat="1" ht="14.25">
      <c r="A58" s="216"/>
      <c r="B58" s="47" t="s">
        <v>87</v>
      </c>
      <c r="C58" s="5">
        <v>95</v>
      </c>
      <c r="D58" s="21"/>
      <c r="E58" s="21"/>
      <c r="F58" s="21"/>
      <c r="G58" s="21"/>
      <c r="H58" s="21"/>
      <c r="I58" s="21">
        <v>19</v>
      </c>
      <c r="J58" s="21">
        <v>12</v>
      </c>
      <c r="K58" s="21">
        <v>4</v>
      </c>
      <c r="L58" s="21">
        <v>2</v>
      </c>
      <c r="M58" s="48">
        <f t="shared" si="0"/>
        <v>0.3894736842105263</v>
      </c>
    </row>
    <row r="59" spans="1:13" s="51" customFormat="1" ht="14.25">
      <c r="A59" s="217"/>
      <c r="B59" s="63" t="s">
        <v>111</v>
      </c>
      <c r="C59" s="5">
        <v>82</v>
      </c>
      <c r="D59" s="21"/>
      <c r="E59" s="21"/>
      <c r="F59" s="21"/>
      <c r="G59" s="21"/>
      <c r="H59" s="21"/>
      <c r="I59" s="21"/>
      <c r="J59" s="21"/>
      <c r="K59" s="21">
        <v>24</v>
      </c>
      <c r="L59" s="21">
        <v>15</v>
      </c>
      <c r="M59" s="48">
        <f t="shared" si="0"/>
        <v>0.47560975609756095</v>
      </c>
    </row>
    <row r="60" spans="1:13" s="51" customFormat="1" ht="14.25">
      <c r="A60" s="231" t="s">
        <v>26</v>
      </c>
      <c r="B60" s="47" t="s">
        <v>58</v>
      </c>
      <c r="C60" s="5">
        <v>182</v>
      </c>
      <c r="D60" s="21"/>
      <c r="E60" s="21">
        <v>80</v>
      </c>
      <c r="F60" s="21">
        <v>47</v>
      </c>
      <c r="G60" s="21">
        <v>5</v>
      </c>
      <c r="H60" s="21">
        <v>7</v>
      </c>
      <c r="I60" s="21">
        <v>12</v>
      </c>
      <c r="J60" s="21">
        <v>3</v>
      </c>
      <c r="K60" s="21">
        <v>3</v>
      </c>
      <c r="L60" s="21">
        <v>1</v>
      </c>
      <c r="M60" s="48">
        <f t="shared" si="0"/>
        <v>0.8681318681318682</v>
      </c>
    </row>
    <row r="61" spans="1:13" s="51" customFormat="1" ht="14.25">
      <c r="A61" s="216"/>
      <c r="B61" s="47" t="s">
        <v>75</v>
      </c>
      <c r="C61" s="5">
        <v>220</v>
      </c>
      <c r="D61" s="21"/>
      <c r="E61" s="21"/>
      <c r="F61" s="21"/>
      <c r="G61" s="21">
        <v>95</v>
      </c>
      <c r="H61" s="21">
        <v>49</v>
      </c>
      <c r="I61" s="21">
        <v>14</v>
      </c>
      <c r="J61" s="21">
        <v>4</v>
      </c>
      <c r="K61" s="21">
        <v>6</v>
      </c>
      <c r="L61" s="21">
        <v>4</v>
      </c>
      <c r="M61" s="48">
        <f t="shared" si="0"/>
        <v>0.7818181818181819</v>
      </c>
    </row>
    <row r="62" spans="1:13" s="51" customFormat="1" ht="14.25">
      <c r="A62" s="216"/>
      <c r="B62" s="47" t="s">
        <v>87</v>
      </c>
      <c r="C62" s="5">
        <v>168</v>
      </c>
      <c r="D62" s="21"/>
      <c r="E62" s="21"/>
      <c r="F62" s="21"/>
      <c r="G62" s="21"/>
      <c r="H62" s="21"/>
      <c r="I62" s="21">
        <v>85</v>
      </c>
      <c r="J62" s="21">
        <v>29</v>
      </c>
      <c r="K62" s="21">
        <v>6</v>
      </c>
      <c r="L62" s="21">
        <v>5</v>
      </c>
      <c r="M62" s="48">
        <f t="shared" si="0"/>
        <v>0.7440476190476191</v>
      </c>
    </row>
    <row r="63" spans="1:13" s="51" customFormat="1" ht="14.25">
      <c r="A63" s="217"/>
      <c r="B63" s="63" t="s">
        <v>111</v>
      </c>
      <c r="C63" s="5">
        <v>173</v>
      </c>
      <c r="D63" s="21"/>
      <c r="E63" s="21"/>
      <c r="F63" s="21"/>
      <c r="G63" s="21"/>
      <c r="H63" s="21"/>
      <c r="I63" s="21"/>
      <c r="J63" s="21"/>
      <c r="K63" s="21">
        <v>77</v>
      </c>
      <c r="L63" s="21">
        <v>30</v>
      </c>
      <c r="M63" s="48">
        <f t="shared" si="0"/>
        <v>0.6184971098265896</v>
      </c>
    </row>
    <row r="64" spans="1:13" ht="14.25">
      <c r="A64" s="231" t="s">
        <v>27</v>
      </c>
      <c r="B64" s="47" t="s">
        <v>58</v>
      </c>
      <c r="C64" s="5">
        <v>256</v>
      </c>
      <c r="D64" s="21"/>
      <c r="E64" s="21">
        <v>70</v>
      </c>
      <c r="F64" s="21">
        <v>59</v>
      </c>
      <c r="G64" s="21">
        <v>12</v>
      </c>
      <c r="H64" s="21">
        <v>16</v>
      </c>
      <c r="I64" s="21">
        <v>20</v>
      </c>
      <c r="J64" s="21">
        <v>18</v>
      </c>
      <c r="K64" s="21">
        <v>1</v>
      </c>
      <c r="L64" s="21">
        <v>0</v>
      </c>
      <c r="M64" s="48">
        <f t="shared" si="0"/>
        <v>0.765625</v>
      </c>
    </row>
    <row r="65" spans="1:13" ht="14.25">
      <c r="A65" s="216"/>
      <c r="B65" s="47" t="s">
        <v>75</v>
      </c>
      <c r="C65" s="5">
        <v>254</v>
      </c>
      <c r="D65" s="21"/>
      <c r="E65" s="21"/>
      <c r="F65" s="21"/>
      <c r="G65" s="21">
        <v>89</v>
      </c>
      <c r="H65" s="21">
        <v>58</v>
      </c>
      <c r="I65" s="21">
        <v>21</v>
      </c>
      <c r="J65" s="21">
        <v>5</v>
      </c>
      <c r="K65" s="21">
        <v>4</v>
      </c>
      <c r="L65" s="21">
        <v>4</v>
      </c>
      <c r="M65" s="48">
        <f t="shared" si="0"/>
        <v>0.7125984251968503</v>
      </c>
    </row>
    <row r="66" spans="1:13" ht="14.25">
      <c r="A66" s="216"/>
      <c r="B66" s="47" t="s">
        <v>87</v>
      </c>
      <c r="C66" s="5">
        <v>206</v>
      </c>
      <c r="D66" s="21"/>
      <c r="E66" s="21"/>
      <c r="F66" s="21"/>
      <c r="G66" s="21"/>
      <c r="H66" s="21"/>
      <c r="I66" s="21">
        <v>99</v>
      </c>
      <c r="J66" s="21">
        <v>48</v>
      </c>
      <c r="K66" s="21">
        <v>7</v>
      </c>
      <c r="L66" s="21">
        <v>7</v>
      </c>
      <c r="M66" s="48">
        <f t="shared" si="0"/>
        <v>0.7815533980582524</v>
      </c>
    </row>
    <row r="67" spans="1:13" ht="14.25">
      <c r="A67" s="217"/>
      <c r="B67" s="63" t="s">
        <v>111</v>
      </c>
      <c r="C67" s="5">
        <v>208</v>
      </c>
      <c r="D67" s="21"/>
      <c r="E67" s="21"/>
      <c r="F67" s="21"/>
      <c r="G67" s="21"/>
      <c r="H67" s="21"/>
      <c r="I67" s="21"/>
      <c r="J67" s="21"/>
      <c r="K67" s="21">
        <v>82</v>
      </c>
      <c r="L67" s="21">
        <v>38</v>
      </c>
      <c r="M67" s="48">
        <f t="shared" si="0"/>
        <v>0.5769230769230769</v>
      </c>
    </row>
    <row r="68" spans="1:13" ht="16.5" customHeight="1">
      <c r="A68" s="237" t="s">
        <v>130</v>
      </c>
      <c r="B68" s="47" t="s">
        <v>58</v>
      </c>
      <c r="C68" s="5">
        <v>73</v>
      </c>
      <c r="D68" s="21"/>
      <c r="E68" s="21">
        <v>17</v>
      </c>
      <c r="F68" s="21">
        <v>20</v>
      </c>
      <c r="G68" s="21">
        <v>3</v>
      </c>
      <c r="H68" s="21">
        <v>5</v>
      </c>
      <c r="I68" s="21">
        <v>4</v>
      </c>
      <c r="J68" s="21">
        <v>2</v>
      </c>
      <c r="K68" s="21">
        <v>0</v>
      </c>
      <c r="L68" s="21">
        <v>2</v>
      </c>
      <c r="M68" s="48">
        <f t="shared" si="0"/>
        <v>0.726027397260274</v>
      </c>
    </row>
    <row r="69" spans="1:13" ht="16.5" customHeight="1">
      <c r="A69" s="205"/>
      <c r="B69" s="47" t="s">
        <v>75</v>
      </c>
      <c r="C69" s="5">
        <v>93</v>
      </c>
      <c r="D69" s="21"/>
      <c r="E69" s="21"/>
      <c r="F69" s="21"/>
      <c r="G69" s="21">
        <v>40</v>
      </c>
      <c r="H69" s="21">
        <v>17</v>
      </c>
      <c r="I69" s="21">
        <v>6</v>
      </c>
      <c r="J69" s="21">
        <v>1</v>
      </c>
      <c r="K69" s="21">
        <v>3</v>
      </c>
      <c r="L69" s="21">
        <v>8</v>
      </c>
      <c r="M69" s="48">
        <f aca="true" t="shared" si="1" ref="M69:M132">(D69+E69+F69+G69+H69+I69+J69+K69+L69)/C69</f>
        <v>0.8064516129032258</v>
      </c>
    </row>
    <row r="70" spans="1:13" ht="16.5" customHeight="1">
      <c r="A70" s="205"/>
      <c r="B70" s="47" t="s">
        <v>87</v>
      </c>
      <c r="C70" s="5">
        <v>86</v>
      </c>
      <c r="D70" s="21"/>
      <c r="E70" s="21"/>
      <c r="F70" s="21"/>
      <c r="G70" s="21"/>
      <c r="H70" s="21"/>
      <c r="I70" s="21">
        <v>32</v>
      </c>
      <c r="J70" s="21">
        <v>18</v>
      </c>
      <c r="K70" s="21">
        <v>3</v>
      </c>
      <c r="L70" s="21">
        <v>5</v>
      </c>
      <c r="M70" s="48">
        <f t="shared" si="1"/>
        <v>0.6744186046511628</v>
      </c>
    </row>
    <row r="71" spans="1:13" ht="16.5" customHeight="1">
      <c r="A71" s="206"/>
      <c r="B71" s="63" t="s">
        <v>111</v>
      </c>
      <c r="C71" s="5">
        <v>67</v>
      </c>
      <c r="D71" s="21"/>
      <c r="E71" s="21"/>
      <c r="F71" s="21"/>
      <c r="G71" s="21"/>
      <c r="H71" s="21"/>
      <c r="I71" s="21"/>
      <c r="J71" s="21"/>
      <c r="K71" s="21">
        <v>29</v>
      </c>
      <c r="L71" s="21">
        <v>8</v>
      </c>
      <c r="M71" s="48">
        <f t="shared" si="1"/>
        <v>0.5522388059701493</v>
      </c>
    </row>
    <row r="72" spans="1:13" ht="14.25">
      <c r="A72" s="231" t="s">
        <v>28</v>
      </c>
      <c r="B72" s="47" t="s">
        <v>58</v>
      </c>
      <c r="C72" s="5">
        <v>241</v>
      </c>
      <c r="D72" s="21"/>
      <c r="E72" s="21">
        <v>130</v>
      </c>
      <c r="F72" s="21">
        <v>71</v>
      </c>
      <c r="G72" s="21">
        <v>5</v>
      </c>
      <c r="H72" s="21">
        <v>4</v>
      </c>
      <c r="I72" s="21">
        <v>1</v>
      </c>
      <c r="J72" s="21">
        <v>3</v>
      </c>
      <c r="K72" s="21">
        <v>2</v>
      </c>
      <c r="L72" s="21">
        <v>0</v>
      </c>
      <c r="M72" s="48">
        <f t="shared" si="1"/>
        <v>0.8962655601659751</v>
      </c>
    </row>
    <row r="73" spans="1:13" ht="14.25">
      <c r="A73" s="216"/>
      <c r="B73" s="47" t="s">
        <v>75</v>
      </c>
      <c r="C73" s="5">
        <v>235</v>
      </c>
      <c r="D73" s="21"/>
      <c r="E73" s="21"/>
      <c r="F73" s="21"/>
      <c r="G73" s="21">
        <v>172</v>
      </c>
      <c r="H73" s="21">
        <v>32</v>
      </c>
      <c r="I73" s="21">
        <v>7</v>
      </c>
      <c r="J73" s="21">
        <v>4</v>
      </c>
      <c r="K73" s="21">
        <v>0</v>
      </c>
      <c r="L73" s="21">
        <v>4</v>
      </c>
      <c r="M73" s="48">
        <f t="shared" si="1"/>
        <v>0.9319148936170213</v>
      </c>
    </row>
    <row r="74" spans="1:13" ht="14.25">
      <c r="A74" s="216"/>
      <c r="B74" s="47" t="s">
        <v>87</v>
      </c>
      <c r="C74" s="5">
        <v>233</v>
      </c>
      <c r="D74" s="21"/>
      <c r="E74" s="21"/>
      <c r="F74" s="21"/>
      <c r="G74" s="21"/>
      <c r="H74" s="21"/>
      <c r="I74" s="21">
        <v>170</v>
      </c>
      <c r="J74" s="21">
        <v>34</v>
      </c>
      <c r="K74" s="21">
        <v>0</v>
      </c>
      <c r="L74" s="21">
        <v>2</v>
      </c>
      <c r="M74" s="48">
        <f t="shared" si="1"/>
        <v>0.8841201716738197</v>
      </c>
    </row>
    <row r="75" spans="1:13" ht="14.25">
      <c r="A75" s="217"/>
      <c r="B75" s="63" t="s">
        <v>111</v>
      </c>
      <c r="C75" s="5">
        <v>243</v>
      </c>
      <c r="D75" s="21"/>
      <c r="E75" s="21"/>
      <c r="F75" s="21"/>
      <c r="G75" s="21"/>
      <c r="H75" s="21"/>
      <c r="I75" s="21"/>
      <c r="J75" s="21"/>
      <c r="K75" s="21">
        <v>176</v>
      </c>
      <c r="L75" s="21">
        <v>25</v>
      </c>
      <c r="M75" s="48">
        <f t="shared" si="1"/>
        <v>0.8271604938271605</v>
      </c>
    </row>
    <row r="76" spans="1:13" ht="14.25">
      <c r="A76" s="231" t="s">
        <v>29</v>
      </c>
      <c r="B76" s="47" t="s">
        <v>58</v>
      </c>
      <c r="C76" s="5">
        <v>132</v>
      </c>
      <c r="D76" s="21"/>
      <c r="E76" s="21">
        <v>35</v>
      </c>
      <c r="F76" s="21">
        <v>25</v>
      </c>
      <c r="G76" s="21">
        <v>1</v>
      </c>
      <c r="H76" s="21">
        <v>3</v>
      </c>
      <c r="I76" s="21">
        <v>4</v>
      </c>
      <c r="J76" s="21">
        <v>3</v>
      </c>
      <c r="K76" s="21">
        <v>2</v>
      </c>
      <c r="L76" s="21">
        <v>0</v>
      </c>
      <c r="M76" s="48">
        <f t="shared" si="1"/>
        <v>0.553030303030303</v>
      </c>
    </row>
    <row r="77" spans="1:13" ht="14.25">
      <c r="A77" s="216"/>
      <c r="B77" s="47" t="s">
        <v>75</v>
      </c>
      <c r="C77" s="5">
        <v>134</v>
      </c>
      <c r="D77" s="21"/>
      <c r="E77" s="21"/>
      <c r="F77" s="21"/>
      <c r="G77" s="21">
        <v>30</v>
      </c>
      <c r="H77" s="21">
        <v>17</v>
      </c>
      <c r="I77" s="21">
        <v>19</v>
      </c>
      <c r="J77" s="21">
        <v>3</v>
      </c>
      <c r="K77" s="21">
        <v>3</v>
      </c>
      <c r="L77" s="21">
        <v>5</v>
      </c>
      <c r="M77" s="48">
        <f t="shared" si="1"/>
        <v>0.5746268656716418</v>
      </c>
    </row>
    <row r="78" spans="1:13" ht="14.25">
      <c r="A78" s="216"/>
      <c r="B78" s="47" t="s">
        <v>87</v>
      </c>
      <c r="C78" s="5">
        <v>127</v>
      </c>
      <c r="D78" s="21"/>
      <c r="E78" s="21"/>
      <c r="F78" s="21"/>
      <c r="G78" s="21"/>
      <c r="H78" s="21"/>
      <c r="I78" s="21">
        <v>54</v>
      </c>
      <c r="J78" s="21">
        <v>36</v>
      </c>
      <c r="K78" s="21">
        <v>2</v>
      </c>
      <c r="L78" s="21">
        <v>4</v>
      </c>
      <c r="M78" s="48">
        <f t="shared" si="1"/>
        <v>0.7559055118110236</v>
      </c>
    </row>
    <row r="79" spans="1:13" ht="14.25">
      <c r="A79" s="217"/>
      <c r="B79" s="63" t="s">
        <v>111</v>
      </c>
      <c r="C79" s="5">
        <v>135</v>
      </c>
      <c r="D79" s="21"/>
      <c r="E79" s="21"/>
      <c r="F79" s="21"/>
      <c r="G79" s="21"/>
      <c r="H79" s="21"/>
      <c r="I79" s="21"/>
      <c r="J79" s="21"/>
      <c r="K79" s="21">
        <v>42</v>
      </c>
      <c r="L79" s="21">
        <v>25</v>
      </c>
      <c r="M79" s="48">
        <f t="shared" si="1"/>
        <v>0.4962962962962963</v>
      </c>
    </row>
    <row r="80" spans="1:13" ht="14.25">
      <c r="A80" s="215" t="s">
        <v>30</v>
      </c>
      <c r="B80" s="47" t="s">
        <v>58</v>
      </c>
      <c r="C80" s="5">
        <v>91</v>
      </c>
      <c r="D80" s="21"/>
      <c r="E80" s="21">
        <v>22</v>
      </c>
      <c r="F80" s="21">
        <v>12</v>
      </c>
      <c r="G80" s="21">
        <v>9</v>
      </c>
      <c r="H80" s="21">
        <v>3</v>
      </c>
      <c r="I80" s="21">
        <v>21</v>
      </c>
      <c r="J80" s="21">
        <v>7</v>
      </c>
      <c r="K80" s="21">
        <v>0</v>
      </c>
      <c r="L80" s="21">
        <v>0</v>
      </c>
      <c r="M80" s="48">
        <f t="shared" si="1"/>
        <v>0.8131868131868132</v>
      </c>
    </row>
    <row r="81" spans="1:13" ht="14.25">
      <c r="A81" s="216"/>
      <c r="B81" s="47" t="s">
        <v>75</v>
      </c>
      <c r="C81" s="5">
        <v>98</v>
      </c>
      <c r="D81" s="21"/>
      <c r="E81" s="21"/>
      <c r="F81" s="21"/>
      <c r="G81" s="21">
        <v>12</v>
      </c>
      <c r="H81" s="21">
        <v>27</v>
      </c>
      <c r="I81" s="21">
        <v>2</v>
      </c>
      <c r="J81" s="21">
        <v>0</v>
      </c>
      <c r="K81" s="21">
        <v>4</v>
      </c>
      <c r="L81" s="21">
        <v>8</v>
      </c>
      <c r="M81" s="48">
        <f t="shared" si="1"/>
        <v>0.5408163265306123</v>
      </c>
    </row>
    <row r="82" spans="1:13" ht="14.25">
      <c r="A82" s="216"/>
      <c r="B82" s="47" t="s">
        <v>87</v>
      </c>
      <c r="C82" s="5">
        <v>94</v>
      </c>
      <c r="D82" s="21"/>
      <c r="E82" s="21"/>
      <c r="F82" s="21"/>
      <c r="G82" s="21"/>
      <c r="H82" s="21"/>
      <c r="I82" s="21">
        <v>29</v>
      </c>
      <c r="J82" s="21">
        <v>20</v>
      </c>
      <c r="K82" s="21">
        <v>2</v>
      </c>
      <c r="L82" s="21">
        <v>1</v>
      </c>
      <c r="M82" s="48">
        <f t="shared" si="1"/>
        <v>0.5531914893617021</v>
      </c>
    </row>
    <row r="83" spans="1:13" ht="14.25">
      <c r="A83" s="217"/>
      <c r="B83" s="63" t="s">
        <v>111</v>
      </c>
      <c r="C83" s="5">
        <v>82</v>
      </c>
      <c r="D83" s="21"/>
      <c r="E83" s="21"/>
      <c r="F83" s="21"/>
      <c r="G83" s="21"/>
      <c r="H83" s="21"/>
      <c r="I83" s="21"/>
      <c r="J83" s="21"/>
      <c r="K83" s="21">
        <v>18</v>
      </c>
      <c r="L83" s="21">
        <v>8</v>
      </c>
      <c r="M83" s="48">
        <f t="shared" si="1"/>
        <v>0.3170731707317073</v>
      </c>
    </row>
    <row r="84" spans="1:13" ht="14.25">
      <c r="A84" s="231" t="s">
        <v>31</v>
      </c>
      <c r="B84" s="47" t="s">
        <v>58</v>
      </c>
      <c r="C84" s="5">
        <v>78</v>
      </c>
      <c r="D84" s="21"/>
      <c r="E84" s="21">
        <v>30</v>
      </c>
      <c r="F84" s="21">
        <v>14</v>
      </c>
      <c r="G84" s="21">
        <v>1</v>
      </c>
      <c r="H84" s="21">
        <v>1</v>
      </c>
      <c r="I84" s="21">
        <v>0</v>
      </c>
      <c r="J84" s="21">
        <v>6</v>
      </c>
      <c r="K84" s="21">
        <v>0</v>
      </c>
      <c r="L84" s="21">
        <v>0</v>
      </c>
      <c r="M84" s="48">
        <f t="shared" si="1"/>
        <v>0.6666666666666666</v>
      </c>
    </row>
    <row r="85" spans="1:13" ht="14.25">
      <c r="A85" s="216"/>
      <c r="B85" s="47" t="s">
        <v>74</v>
      </c>
      <c r="C85" s="5">
        <v>58</v>
      </c>
      <c r="D85" s="21"/>
      <c r="E85" s="21"/>
      <c r="F85" s="21"/>
      <c r="G85" s="21">
        <v>23</v>
      </c>
      <c r="H85" s="21">
        <v>6</v>
      </c>
      <c r="I85" s="21">
        <v>1</v>
      </c>
      <c r="J85" s="21">
        <v>3</v>
      </c>
      <c r="K85" s="21">
        <v>0</v>
      </c>
      <c r="L85" s="21">
        <v>1</v>
      </c>
      <c r="M85" s="48">
        <f t="shared" si="1"/>
        <v>0.5862068965517241</v>
      </c>
    </row>
    <row r="86" spans="1:13" ht="14.25">
      <c r="A86" s="216"/>
      <c r="B86" s="47" t="s">
        <v>87</v>
      </c>
      <c r="C86" s="5">
        <v>87</v>
      </c>
      <c r="D86" s="21"/>
      <c r="E86" s="21"/>
      <c r="F86" s="21"/>
      <c r="G86" s="21"/>
      <c r="H86" s="21"/>
      <c r="I86" s="21">
        <v>27</v>
      </c>
      <c r="J86" s="21">
        <v>11</v>
      </c>
      <c r="K86" s="21">
        <v>3</v>
      </c>
      <c r="L86" s="21">
        <v>1</v>
      </c>
      <c r="M86" s="48">
        <f t="shared" si="1"/>
        <v>0.4827586206896552</v>
      </c>
    </row>
    <row r="87" spans="1:13" ht="14.25">
      <c r="A87" s="217"/>
      <c r="B87" s="63" t="s">
        <v>111</v>
      </c>
      <c r="C87" s="5">
        <v>92</v>
      </c>
      <c r="D87" s="21"/>
      <c r="E87" s="21"/>
      <c r="F87" s="21"/>
      <c r="G87" s="21"/>
      <c r="H87" s="21"/>
      <c r="I87" s="21"/>
      <c r="J87" s="21"/>
      <c r="K87" s="21">
        <v>27</v>
      </c>
      <c r="L87" s="21">
        <v>12</v>
      </c>
      <c r="M87" s="48">
        <f t="shared" si="1"/>
        <v>0.42391304347826086</v>
      </c>
    </row>
    <row r="88" spans="1:13" ht="14.25">
      <c r="A88" s="231" t="s">
        <v>32</v>
      </c>
      <c r="B88" s="47" t="s">
        <v>58</v>
      </c>
      <c r="C88" s="5">
        <v>104</v>
      </c>
      <c r="D88" s="21"/>
      <c r="E88" s="21">
        <v>40</v>
      </c>
      <c r="F88" s="21">
        <v>22</v>
      </c>
      <c r="G88" s="21">
        <v>0</v>
      </c>
      <c r="H88" s="21">
        <v>3</v>
      </c>
      <c r="I88" s="21">
        <v>4</v>
      </c>
      <c r="J88" s="21">
        <v>1</v>
      </c>
      <c r="K88" s="21">
        <v>2</v>
      </c>
      <c r="L88" s="21">
        <v>1</v>
      </c>
      <c r="M88" s="48">
        <f t="shared" si="1"/>
        <v>0.7019230769230769</v>
      </c>
    </row>
    <row r="89" spans="1:13" ht="14.25">
      <c r="A89" s="216"/>
      <c r="B89" s="47" t="s">
        <v>75</v>
      </c>
      <c r="C89" s="5">
        <v>120</v>
      </c>
      <c r="D89" s="21"/>
      <c r="E89" s="21"/>
      <c r="F89" s="21"/>
      <c r="G89" s="21">
        <v>23</v>
      </c>
      <c r="H89" s="21">
        <v>20</v>
      </c>
      <c r="I89" s="21">
        <v>3</v>
      </c>
      <c r="J89" s="21">
        <v>3</v>
      </c>
      <c r="K89" s="21">
        <v>4</v>
      </c>
      <c r="L89" s="21">
        <v>9</v>
      </c>
      <c r="M89" s="48">
        <f t="shared" si="1"/>
        <v>0.5166666666666667</v>
      </c>
    </row>
    <row r="90" spans="1:13" ht="14.25">
      <c r="A90" s="216"/>
      <c r="B90" s="47" t="s">
        <v>87</v>
      </c>
      <c r="C90" s="5">
        <v>100</v>
      </c>
      <c r="D90" s="21"/>
      <c r="E90" s="21"/>
      <c r="F90" s="21"/>
      <c r="G90" s="21"/>
      <c r="H90" s="21"/>
      <c r="I90" s="21">
        <v>17</v>
      </c>
      <c r="J90" s="21">
        <v>16</v>
      </c>
      <c r="K90" s="21">
        <v>5</v>
      </c>
      <c r="L90" s="21">
        <v>4</v>
      </c>
      <c r="M90" s="48">
        <f t="shared" si="1"/>
        <v>0.42</v>
      </c>
    </row>
    <row r="91" spans="1:13" ht="14.25">
      <c r="A91" s="217"/>
      <c r="B91" s="63" t="s">
        <v>111</v>
      </c>
      <c r="C91" s="5">
        <v>108</v>
      </c>
      <c r="D91" s="21"/>
      <c r="E91" s="21"/>
      <c r="F91" s="21"/>
      <c r="G91" s="21"/>
      <c r="H91" s="21"/>
      <c r="I91" s="21"/>
      <c r="J91" s="21"/>
      <c r="K91" s="21">
        <v>35</v>
      </c>
      <c r="L91" s="21">
        <v>13</v>
      </c>
      <c r="M91" s="48">
        <f t="shared" si="1"/>
        <v>0.4444444444444444</v>
      </c>
    </row>
    <row r="92" spans="1:13" ht="14.25">
      <c r="A92" s="231" t="s">
        <v>33</v>
      </c>
      <c r="B92" s="47" t="s">
        <v>58</v>
      </c>
      <c r="C92" s="5">
        <v>82</v>
      </c>
      <c r="D92" s="21"/>
      <c r="E92" s="21">
        <v>13</v>
      </c>
      <c r="F92" s="21">
        <v>16</v>
      </c>
      <c r="G92" s="21">
        <v>1</v>
      </c>
      <c r="H92" s="21">
        <v>3</v>
      </c>
      <c r="I92" s="21">
        <v>5</v>
      </c>
      <c r="J92" s="21">
        <v>3</v>
      </c>
      <c r="K92" s="21">
        <v>1</v>
      </c>
      <c r="L92" s="21">
        <v>0</v>
      </c>
      <c r="M92" s="48">
        <f t="shared" si="1"/>
        <v>0.5121951219512195</v>
      </c>
    </row>
    <row r="93" spans="1:13" ht="14.25">
      <c r="A93" s="216"/>
      <c r="B93" s="47" t="s">
        <v>74</v>
      </c>
      <c r="C93" s="5">
        <v>77</v>
      </c>
      <c r="D93" s="21"/>
      <c r="E93" s="21"/>
      <c r="F93" s="21"/>
      <c r="G93" s="21">
        <v>18</v>
      </c>
      <c r="H93" s="21">
        <v>12</v>
      </c>
      <c r="I93" s="21">
        <v>1</v>
      </c>
      <c r="J93" s="21">
        <v>4</v>
      </c>
      <c r="K93" s="21">
        <v>1</v>
      </c>
      <c r="L93" s="21">
        <v>2</v>
      </c>
      <c r="M93" s="48">
        <f t="shared" si="1"/>
        <v>0.4935064935064935</v>
      </c>
    </row>
    <row r="94" spans="1:13" ht="14.25">
      <c r="A94" s="216"/>
      <c r="B94" s="47" t="s">
        <v>87</v>
      </c>
      <c r="C94" s="5">
        <v>99</v>
      </c>
      <c r="D94" s="21"/>
      <c r="E94" s="21"/>
      <c r="F94" s="21"/>
      <c r="G94" s="21"/>
      <c r="H94" s="21"/>
      <c r="I94" s="21">
        <v>20</v>
      </c>
      <c r="J94" s="21">
        <v>13</v>
      </c>
      <c r="K94" s="21">
        <v>4</v>
      </c>
      <c r="L94" s="21">
        <v>2</v>
      </c>
      <c r="M94" s="48">
        <f t="shared" si="1"/>
        <v>0.3939393939393939</v>
      </c>
    </row>
    <row r="95" spans="1:13" ht="14.25">
      <c r="A95" s="217"/>
      <c r="B95" s="63" t="s">
        <v>111</v>
      </c>
      <c r="C95" s="5">
        <v>84</v>
      </c>
      <c r="D95" s="21"/>
      <c r="E95" s="21"/>
      <c r="F95" s="21"/>
      <c r="G95" s="21"/>
      <c r="H95" s="21"/>
      <c r="I95" s="21"/>
      <c r="J95" s="21"/>
      <c r="K95" s="21">
        <v>13</v>
      </c>
      <c r="L95" s="21">
        <v>10</v>
      </c>
      <c r="M95" s="48">
        <f t="shared" si="1"/>
        <v>0.27380952380952384</v>
      </c>
    </row>
    <row r="96" spans="1:13" ht="14.25">
      <c r="A96" s="231" t="s">
        <v>34</v>
      </c>
      <c r="B96" s="47" t="s">
        <v>58</v>
      </c>
      <c r="C96" s="5">
        <v>88</v>
      </c>
      <c r="D96" s="21"/>
      <c r="E96" s="21">
        <v>18</v>
      </c>
      <c r="F96" s="21">
        <v>15</v>
      </c>
      <c r="G96" s="21">
        <v>3</v>
      </c>
      <c r="H96" s="21">
        <v>0</v>
      </c>
      <c r="I96" s="21">
        <v>5</v>
      </c>
      <c r="J96" s="21">
        <v>2</v>
      </c>
      <c r="K96" s="21">
        <v>1</v>
      </c>
      <c r="L96" s="21">
        <v>0</v>
      </c>
      <c r="M96" s="48">
        <f t="shared" si="1"/>
        <v>0.5</v>
      </c>
    </row>
    <row r="97" spans="1:13" ht="14.25">
      <c r="A97" s="216"/>
      <c r="B97" s="47" t="s">
        <v>74</v>
      </c>
      <c r="C97" s="5">
        <v>91</v>
      </c>
      <c r="D97" s="21"/>
      <c r="E97" s="21"/>
      <c r="F97" s="21"/>
      <c r="G97" s="21">
        <v>24</v>
      </c>
      <c r="H97" s="21">
        <v>19</v>
      </c>
      <c r="I97" s="21">
        <v>11</v>
      </c>
      <c r="J97" s="21">
        <v>5</v>
      </c>
      <c r="K97" s="21">
        <v>1</v>
      </c>
      <c r="L97" s="21">
        <v>3</v>
      </c>
      <c r="M97" s="48">
        <f t="shared" si="1"/>
        <v>0.6923076923076923</v>
      </c>
    </row>
    <row r="98" spans="1:13" ht="14.25">
      <c r="A98" s="216"/>
      <c r="B98" s="47" t="s">
        <v>87</v>
      </c>
      <c r="C98" s="5">
        <v>60</v>
      </c>
      <c r="D98" s="21"/>
      <c r="E98" s="21"/>
      <c r="F98" s="21"/>
      <c r="G98" s="21"/>
      <c r="H98" s="21"/>
      <c r="I98" s="21">
        <v>11</v>
      </c>
      <c r="J98" s="21">
        <v>4</v>
      </c>
      <c r="K98" s="21">
        <v>2</v>
      </c>
      <c r="L98" s="21">
        <v>2</v>
      </c>
      <c r="M98" s="48">
        <f t="shared" si="1"/>
        <v>0.31666666666666665</v>
      </c>
    </row>
    <row r="99" spans="1:13" ht="14.25">
      <c r="A99" s="217"/>
      <c r="B99" s="63" t="s">
        <v>111</v>
      </c>
      <c r="C99" s="5">
        <v>66</v>
      </c>
      <c r="D99" s="21"/>
      <c r="E99" s="21"/>
      <c r="F99" s="21"/>
      <c r="G99" s="21"/>
      <c r="H99" s="21"/>
      <c r="I99" s="21"/>
      <c r="J99" s="21"/>
      <c r="K99" s="21">
        <v>19</v>
      </c>
      <c r="L99" s="21">
        <v>8</v>
      </c>
      <c r="M99" s="48">
        <f t="shared" si="1"/>
        <v>0.4090909090909091</v>
      </c>
    </row>
    <row r="100" spans="1:13" ht="14.25">
      <c r="A100" s="231" t="s">
        <v>35</v>
      </c>
      <c r="B100" s="47" t="s">
        <v>58</v>
      </c>
      <c r="C100" s="5">
        <v>81</v>
      </c>
      <c r="D100" s="21"/>
      <c r="E100" s="21">
        <v>27</v>
      </c>
      <c r="F100" s="21">
        <v>15</v>
      </c>
      <c r="G100" s="21">
        <v>3</v>
      </c>
      <c r="H100" s="21">
        <v>3</v>
      </c>
      <c r="I100" s="21">
        <v>6</v>
      </c>
      <c r="J100" s="21">
        <v>2</v>
      </c>
      <c r="K100" s="21">
        <v>0</v>
      </c>
      <c r="L100" s="21">
        <v>1</v>
      </c>
      <c r="M100" s="48">
        <f t="shared" si="1"/>
        <v>0.7037037037037037</v>
      </c>
    </row>
    <row r="101" spans="1:13" ht="14.25">
      <c r="A101" s="216"/>
      <c r="B101" s="47" t="s">
        <v>74</v>
      </c>
      <c r="C101" s="5">
        <v>74</v>
      </c>
      <c r="D101" s="21"/>
      <c r="E101" s="21"/>
      <c r="F101" s="21"/>
      <c r="G101" s="21">
        <v>16</v>
      </c>
      <c r="H101" s="21">
        <v>12</v>
      </c>
      <c r="I101" s="21">
        <v>6</v>
      </c>
      <c r="J101" s="21">
        <v>5</v>
      </c>
      <c r="K101" s="21">
        <v>1</v>
      </c>
      <c r="L101" s="21">
        <v>3</v>
      </c>
      <c r="M101" s="48">
        <f t="shared" si="1"/>
        <v>0.581081081081081</v>
      </c>
    </row>
    <row r="102" spans="1:13" ht="14.25">
      <c r="A102" s="216"/>
      <c r="B102" s="47" t="s">
        <v>87</v>
      </c>
      <c r="C102" s="5">
        <v>77</v>
      </c>
      <c r="D102" s="21"/>
      <c r="E102" s="21"/>
      <c r="F102" s="21"/>
      <c r="G102" s="21"/>
      <c r="H102" s="21"/>
      <c r="I102" s="21">
        <v>22</v>
      </c>
      <c r="J102" s="21">
        <v>10</v>
      </c>
      <c r="K102" s="21">
        <v>3</v>
      </c>
      <c r="L102" s="21">
        <v>1</v>
      </c>
      <c r="M102" s="48">
        <f t="shared" si="1"/>
        <v>0.4675324675324675</v>
      </c>
    </row>
    <row r="103" spans="1:13" ht="14.25">
      <c r="A103" s="217"/>
      <c r="B103" s="63" t="s">
        <v>111</v>
      </c>
      <c r="C103" s="5">
        <v>79</v>
      </c>
      <c r="D103" s="21"/>
      <c r="E103" s="21"/>
      <c r="F103" s="21"/>
      <c r="G103" s="21"/>
      <c r="H103" s="21"/>
      <c r="I103" s="21"/>
      <c r="J103" s="21"/>
      <c r="K103" s="21">
        <v>23</v>
      </c>
      <c r="L103" s="21">
        <v>12</v>
      </c>
      <c r="M103" s="48">
        <f t="shared" si="1"/>
        <v>0.4430379746835443</v>
      </c>
    </row>
    <row r="104" spans="1:13" ht="14.25">
      <c r="A104" s="231" t="s">
        <v>36</v>
      </c>
      <c r="B104" s="47" t="s">
        <v>58</v>
      </c>
      <c r="C104" s="5">
        <v>85</v>
      </c>
      <c r="D104" s="21"/>
      <c r="E104" s="21">
        <v>35</v>
      </c>
      <c r="F104" s="21">
        <v>13</v>
      </c>
      <c r="G104" s="21">
        <v>4</v>
      </c>
      <c r="H104" s="21">
        <v>8</v>
      </c>
      <c r="I104" s="21">
        <v>4</v>
      </c>
      <c r="J104" s="21">
        <v>5</v>
      </c>
      <c r="K104" s="21">
        <v>4</v>
      </c>
      <c r="L104" s="21">
        <v>0</v>
      </c>
      <c r="M104" s="48">
        <f t="shared" si="1"/>
        <v>0.8588235294117647</v>
      </c>
    </row>
    <row r="105" spans="1:13" ht="14.25">
      <c r="A105" s="216"/>
      <c r="B105" s="47" t="s">
        <v>74</v>
      </c>
      <c r="C105" s="5">
        <v>79</v>
      </c>
      <c r="D105" s="21"/>
      <c r="E105" s="21"/>
      <c r="F105" s="21"/>
      <c r="G105" s="21">
        <v>22</v>
      </c>
      <c r="H105" s="21">
        <v>22</v>
      </c>
      <c r="I105" s="21">
        <v>3</v>
      </c>
      <c r="J105" s="21">
        <v>0</v>
      </c>
      <c r="K105" s="21">
        <v>3</v>
      </c>
      <c r="L105" s="21">
        <v>2</v>
      </c>
      <c r="M105" s="48">
        <f t="shared" si="1"/>
        <v>0.6582278481012658</v>
      </c>
    </row>
    <row r="106" spans="1:13" ht="14.25">
      <c r="A106" s="216"/>
      <c r="B106" s="47" t="s">
        <v>87</v>
      </c>
      <c r="C106" s="5">
        <v>78</v>
      </c>
      <c r="D106" s="21"/>
      <c r="E106" s="21"/>
      <c r="F106" s="21"/>
      <c r="G106" s="21"/>
      <c r="H106" s="21"/>
      <c r="I106" s="21">
        <v>23</v>
      </c>
      <c r="J106" s="21">
        <v>15</v>
      </c>
      <c r="K106" s="21">
        <v>5</v>
      </c>
      <c r="L106" s="21">
        <v>4</v>
      </c>
      <c r="M106" s="48">
        <f t="shared" si="1"/>
        <v>0.6025641025641025</v>
      </c>
    </row>
    <row r="107" spans="1:13" ht="14.25">
      <c r="A107" s="217"/>
      <c r="B107" s="63" t="s">
        <v>111</v>
      </c>
      <c r="C107" s="5">
        <v>109</v>
      </c>
      <c r="D107" s="21"/>
      <c r="E107" s="21"/>
      <c r="F107" s="21"/>
      <c r="G107" s="21"/>
      <c r="H107" s="21"/>
      <c r="I107" s="21"/>
      <c r="J107" s="21"/>
      <c r="K107" s="21">
        <v>33</v>
      </c>
      <c r="L107" s="21">
        <v>13</v>
      </c>
      <c r="M107" s="48">
        <f t="shared" si="1"/>
        <v>0.42201834862385323</v>
      </c>
    </row>
    <row r="108" spans="1:13" ht="14.25">
      <c r="A108" s="231" t="s">
        <v>37</v>
      </c>
      <c r="B108" s="47" t="s">
        <v>58</v>
      </c>
      <c r="C108" s="5">
        <v>144</v>
      </c>
      <c r="D108" s="21"/>
      <c r="E108" s="21">
        <v>50</v>
      </c>
      <c r="F108" s="21">
        <v>31</v>
      </c>
      <c r="G108" s="21">
        <v>9</v>
      </c>
      <c r="H108" s="21">
        <v>3</v>
      </c>
      <c r="I108" s="21">
        <v>6</v>
      </c>
      <c r="J108" s="21">
        <v>1</v>
      </c>
      <c r="K108" s="21">
        <v>0</v>
      </c>
      <c r="L108" s="21">
        <v>0</v>
      </c>
      <c r="M108" s="48">
        <f t="shared" si="1"/>
        <v>0.6944444444444444</v>
      </c>
    </row>
    <row r="109" spans="1:13" ht="14.25">
      <c r="A109" s="216"/>
      <c r="B109" s="47" t="s">
        <v>74</v>
      </c>
      <c r="C109" s="5">
        <v>163</v>
      </c>
      <c r="D109" s="21"/>
      <c r="E109" s="21"/>
      <c r="F109" s="21"/>
      <c r="G109" s="21">
        <v>61</v>
      </c>
      <c r="H109" s="21">
        <v>34</v>
      </c>
      <c r="I109" s="21">
        <v>6</v>
      </c>
      <c r="J109" s="21">
        <v>10</v>
      </c>
      <c r="K109" s="21">
        <v>2</v>
      </c>
      <c r="L109" s="21">
        <v>7</v>
      </c>
      <c r="M109" s="48">
        <f t="shared" si="1"/>
        <v>0.7361963190184049</v>
      </c>
    </row>
    <row r="110" spans="1:13" ht="14.25">
      <c r="A110" s="216"/>
      <c r="B110" s="47" t="s">
        <v>104</v>
      </c>
      <c r="C110" s="5">
        <v>147</v>
      </c>
      <c r="D110" s="21"/>
      <c r="E110" s="21"/>
      <c r="F110" s="21"/>
      <c r="G110" s="21"/>
      <c r="H110" s="21"/>
      <c r="I110" s="21">
        <v>51</v>
      </c>
      <c r="J110" s="21">
        <v>34</v>
      </c>
      <c r="K110" s="21">
        <v>5</v>
      </c>
      <c r="L110" s="21">
        <v>2</v>
      </c>
      <c r="M110" s="48">
        <f t="shared" si="1"/>
        <v>0.6258503401360545</v>
      </c>
    </row>
    <row r="111" spans="1:13" ht="14.25">
      <c r="A111" s="217"/>
      <c r="B111" s="63" t="s">
        <v>111</v>
      </c>
      <c r="C111" s="5">
        <v>128</v>
      </c>
      <c r="D111" s="21"/>
      <c r="E111" s="21"/>
      <c r="F111" s="21"/>
      <c r="G111" s="21"/>
      <c r="H111" s="21"/>
      <c r="I111" s="21"/>
      <c r="J111" s="21"/>
      <c r="K111" s="21">
        <v>57</v>
      </c>
      <c r="L111" s="21">
        <v>28</v>
      </c>
      <c r="M111" s="48">
        <f t="shared" si="1"/>
        <v>0.6640625</v>
      </c>
    </row>
    <row r="112" spans="1:13" ht="14.25">
      <c r="A112" s="231" t="s">
        <v>38</v>
      </c>
      <c r="B112" s="47" t="s">
        <v>58</v>
      </c>
      <c r="C112" s="5">
        <v>117</v>
      </c>
      <c r="D112" s="21"/>
      <c r="E112" s="21">
        <v>60</v>
      </c>
      <c r="F112" s="21">
        <v>30</v>
      </c>
      <c r="G112" s="21">
        <v>0</v>
      </c>
      <c r="H112" s="21">
        <v>0</v>
      </c>
      <c r="I112" s="21">
        <v>3</v>
      </c>
      <c r="J112" s="21">
        <v>5</v>
      </c>
      <c r="K112" s="21">
        <v>2</v>
      </c>
      <c r="L112" s="21">
        <v>0</v>
      </c>
      <c r="M112" s="48">
        <f t="shared" si="1"/>
        <v>0.8547008547008547</v>
      </c>
    </row>
    <row r="113" spans="1:13" ht="14.25">
      <c r="A113" s="216"/>
      <c r="B113" s="47" t="s">
        <v>74</v>
      </c>
      <c r="C113" s="5">
        <v>118</v>
      </c>
      <c r="D113" s="21"/>
      <c r="E113" s="21"/>
      <c r="F113" s="21"/>
      <c r="G113" s="21">
        <v>52</v>
      </c>
      <c r="H113" s="21">
        <v>23</v>
      </c>
      <c r="I113" s="21">
        <v>5</v>
      </c>
      <c r="J113" s="21">
        <v>3</v>
      </c>
      <c r="K113" s="21">
        <v>1</v>
      </c>
      <c r="L113" s="21">
        <v>5</v>
      </c>
      <c r="M113" s="48">
        <f t="shared" si="1"/>
        <v>0.7542372881355932</v>
      </c>
    </row>
    <row r="114" spans="1:13" ht="14.25">
      <c r="A114" s="216"/>
      <c r="B114" s="47" t="s">
        <v>104</v>
      </c>
      <c r="C114" s="5">
        <v>129</v>
      </c>
      <c r="D114" s="21"/>
      <c r="E114" s="21"/>
      <c r="F114" s="21"/>
      <c r="G114" s="21"/>
      <c r="H114" s="21"/>
      <c r="I114" s="21">
        <v>56</v>
      </c>
      <c r="J114" s="21">
        <v>22</v>
      </c>
      <c r="K114" s="21">
        <v>6</v>
      </c>
      <c r="L114" s="21">
        <v>9</v>
      </c>
      <c r="M114" s="48">
        <f t="shared" si="1"/>
        <v>0.7209302325581395</v>
      </c>
    </row>
    <row r="115" spans="1:13" ht="14.25">
      <c r="A115" s="217"/>
      <c r="B115" s="63" t="s">
        <v>111</v>
      </c>
      <c r="C115" s="5">
        <v>161</v>
      </c>
      <c r="D115" s="21"/>
      <c r="E115" s="21"/>
      <c r="F115" s="21"/>
      <c r="G115" s="21"/>
      <c r="H115" s="21"/>
      <c r="I115" s="21"/>
      <c r="J115" s="21"/>
      <c r="K115" s="21">
        <v>88</v>
      </c>
      <c r="L115" s="21">
        <v>34</v>
      </c>
      <c r="M115" s="48">
        <f t="shared" si="1"/>
        <v>0.7577639751552795</v>
      </c>
    </row>
    <row r="116" spans="1:13" ht="14.25">
      <c r="A116" s="67" t="s">
        <v>112</v>
      </c>
      <c r="B116" s="63" t="s">
        <v>106</v>
      </c>
      <c r="C116" s="5">
        <v>69</v>
      </c>
      <c r="D116" s="21"/>
      <c r="E116" s="21"/>
      <c r="F116" s="21"/>
      <c r="G116" s="21"/>
      <c r="H116" s="21"/>
      <c r="I116" s="21"/>
      <c r="J116" s="21"/>
      <c r="K116" s="21">
        <v>25</v>
      </c>
      <c r="L116" s="21">
        <v>13</v>
      </c>
      <c r="M116" s="48">
        <f t="shared" si="1"/>
        <v>0.5507246376811594</v>
      </c>
    </row>
    <row r="117" spans="1:13" ht="14.25">
      <c r="A117" s="231" t="s">
        <v>39</v>
      </c>
      <c r="B117" s="47" t="s">
        <v>58</v>
      </c>
      <c r="C117" s="5">
        <v>205</v>
      </c>
      <c r="D117" s="21"/>
      <c r="E117" s="21">
        <v>83</v>
      </c>
      <c r="F117" s="21">
        <v>45</v>
      </c>
      <c r="G117" s="21">
        <v>2</v>
      </c>
      <c r="H117" s="21">
        <v>10</v>
      </c>
      <c r="I117" s="21">
        <v>9</v>
      </c>
      <c r="J117" s="21">
        <v>6</v>
      </c>
      <c r="K117" s="21">
        <v>2</v>
      </c>
      <c r="L117" s="21">
        <v>0</v>
      </c>
      <c r="M117" s="48">
        <f t="shared" si="1"/>
        <v>0.7658536585365854</v>
      </c>
    </row>
    <row r="118" spans="1:13" ht="14.25">
      <c r="A118" s="216"/>
      <c r="B118" s="47" t="s">
        <v>74</v>
      </c>
      <c r="C118" s="5">
        <v>181</v>
      </c>
      <c r="D118" s="21"/>
      <c r="E118" s="21"/>
      <c r="F118" s="21"/>
      <c r="G118" s="21">
        <v>89</v>
      </c>
      <c r="H118" s="21">
        <v>33</v>
      </c>
      <c r="I118" s="21">
        <v>19</v>
      </c>
      <c r="J118" s="21">
        <v>1</v>
      </c>
      <c r="K118" s="21">
        <v>2</v>
      </c>
      <c r="L118" s="21">
        <v>0</v>
      </c>
      <c r="M118" s="48">
        <f t="shared" si="1"/>
        <v>0.7955801104972375</v>
      </c>
    </row>
    <row r="119" spans="1:13" ht="14.25">
      <c r="A119" s="216"/>
      <c r="B119" s="47" t="s">
        <v>87</v>
      </c>
      <c r="C119" s="5">
        <v>220</v>
      </c>
      <c r="D119" s="21"/>
      <c r="E119" s="21"/>
      <c r="F119" s="21"/>
      <c r="G119" s="21"/>
      <c r="H119" s="21"/>
      <c r="I119" s="21">
        <v>97</v>
      </c>
      <c r="J119" s="21">
        <v>52</v>
      </c>
      <c r="K119" s="21">
        <v>5</v>
      </c>
      <c r="L119" s="21">
        <v>9</v>
      </c>
      <c r="M119" s="48">
        <f t="shared" si="1"/>
        <v>0.740909090909091</v>
      </c>
    </row>
    <row r="120" spans="1:13" ht="14.25">
      <c r="A120" s="217"/>
      <c r="B120" s="63" t="s">
        <v>111</v>
      </c>
      <c r="C120" s="5">
        <v>117</v>
      </c>
      <c r="D120" s="21"/>
      <c r="E120" s="21"/>
      <c r="F120" s="21"/>
      <c r="G120" s="21"/>
      <c r="H120" s="21"/>
      <c r="I120" s="21"/>
      <c r="J120" s="21"/>
      <c r="K120" s="21">
        <v>60</v>
      </c>
      <c r="L120" s="21">
        <v>26</v>
      </c>
      <c r="M120" s="48">
        <f t="shared" si="1"/>
        <v>0.7350427350427351</v>
      </c>
    </row>
    <row r="121" spans="1:13" ht="14.25">
      <c r="A121" s="231" t="s">
        <v>40</v>
      </c>
      <c r="B121" s="47" t="s">
        <v>58</v>
      </c>
      <c r="C121" s="5">
        <v>76</v>
      </c>
      <c r="D121" s="21"/>
      <c r="E121" s="21">
        <v>26</v>
      </c>
      <c r="F121" s="21">
        <v>17</v>
      </c>
      <c r="G121" s="21">
        <v>1</v>
      </c>
      <c r="H121" s="21">
        <v>3</v>
      </c>
      <c r="I121" s="21">
        <v>1</v>
      </c>
      <c r="J121" s="21">
        <v>5</v>
      </c>
      <c r="K121" s="21">
        <v>0</v>
      </c>
      <c r="L121" s="21">
        <v>0</v>
      </c>
      <c r="M121" s="48">
        <f t="shared" si="1"/>
        <v>0.6973684210526315</v>
      </c>
    </row>
    <row r="122" spans="1:13" ht="14.25">
      <c r="A122" s="216"/>
      <c r="B122" s="47" t="s">
        <v>74</v>
      </c>
      <c r="C122" s="5">
        <v>92</v>
      </c>
      <c r="D122" s="21"/>
      <c r="E122" s="21"/>
      <c r="F122" s="21"/>
      <c r="G122" s="21">
        <v>32</v>
      </c>
      <c r="H122" s="21">
        <v>19</v>
      </c>
      <c r="I122" s="21">
        <v>5</v>
      </c>
      <c r="J122" s="21">
        <v>2</v>
      </c>
      <c r="K122" s="21">
        <v>2</v>
      </c>
      <c r="L122" s="21">
        <v>1</v>
      </c>
      <c r="M122" s="48">
        <f t="shared" si="1"/>
        <v>0.6630434782608695</v>
      </c>
    </row>
    <row r="123" spans="1:13" ht="14.25">
      <c r="A123" s="216"/>
      <c r="B123" s="47" t="s">
        <v>87</v>
      </c>
      <c r="C123" s="5">
        <v>79</v>
      </c>
      <c r="D123" s="21"/>
      <c r="E123" s="21"/>
      <c r="F123" s="21"/>
      <c r="G123" s="21"/>
      <c r="H123" s="21"/>
      <c r="I123" s="21">
        <v>29</v>
      </c>
      <c r="J123" s="21">
        <v>15</v>
      </c>
      <c r="K123" s="21">
        <v>2</v>
      </c>
      <c r="L123" s="21">
        <v>2</v>
      </c>
      <c r="M123" s="48">
        <f t="shared" si="1"/>
        <v>0.6075949367088608</v>
      </c>
    </row>
    <row r="124" spans="1:13" ht="14.25">
      <c r="A124" s="217"/>
      <c r="B124" s="63" t="s">
        <v>111</v>
      </c>
      <c r="C124" s="5">
        <v>78</v>
      </c>
      <c r="D124" s="21"/>
      <c r="E124" s="21"/>
      <c r="F124" s="21"/>
      <c r="G124" s="21"/>
      <c r="H124" s="21"/>
      <c r="I124" s="21"/>
      <c r="J124" s="21"/>
      <c r="K124" s="21">
        <v>34</v>
      </c>
      <c r="L124" s="21">
        <v>17</v>
      </c>
      <c r="M124" s="48">
        <f t="shared" si="1"/>
        <v>0.6538461538461539</v>
      </c>
    </row>
    <row r="125" spans="1:13" ht="14.25">
      <c r="A125" s="231" t="s">
        <v>41</v>
      </c>
      <c r="B125" s="47" t="s">
        <v>58</v>
      </c>
      <c r="C125" s="5">
        <v>86</v>
      </c>
      <c r="D125" s="21"/>
      <c r="E125" s="21">
        <v>12</v>
      </c>
      <c r="F125" s="21">
        <v>20</v>
      </c>
      <c r="G125" s="21">
        <v>1</v>
      </c>
      <c r="H125" s="21">
        <v>4</v>
      </c>
      <c r="I125" s="21">
        <v>4</v>
      </c>
      <c r="J125" s="21">
        <v>1</v>
      </c>
      <c r="K125" s="21">
        <v>1</v>
      </c>
      <c r="L125" s="21">
        <v>0</v>
      </c>
      <c r="M125" s="48">
        <f t="shared" si="1"/>
        <v>0.5</v>
      </c>
    </row>
    <row r="126" spans="1:13" ht="14.25">
      <c r="A126" s="216"/>
      <c r="B126" s="47" t="s">
        <v>75</v>
      </c>
      <c r="C126" s="5">
        <v>90</v>
      </c>
      <c r="D126" s="21"/>
      <c r="E126" s="21"/>
      <c r="F126" s="21"/>
      <c r="G126" s="21">
        <v>16</v>
      </c>
      <c r="H126" s="21">
        <v>11</v>
      </c>
      <c r="I126" s="21">
        <v>14</v>
      </c>
      <c r="J126" s="21">
        <v>6</v>
      </c>
      <c r="K126" s="21">
        <v>1</v>
      </c>
      <c r="L126" s="21">
        <v>1</v>
      </c>
      <c r="M126" s="48">
        <f t="shared" si="1"/>
        <v>0.5444444444444444</v>
      </c>
    </row>
    <row r="127" spans="1:13" ht="14.25">
      <c r="A127" s="216"/>
      <c r="B127" s="47" t="s">
        <v>87</v>
      </c>
      <c r="C127" s="5">
        <v>95</v>
      </c>
      <c r="D127" s="21"/>
      <c r="E127" s="21"/>
      <c r="F127" s="21"/>
      <c r="G127" s="21"/>
      <c r="H127" s="21"/>
      <c r="I127" s="21">
        <v>21</v>
      </c>
      <c r="J127" s="21">
        <v>7</v>
      </c>
      <c r="K127" s="21">
        <v>2</v>
      </c>
      <c r="L127" s="21">
        <v>4</v>
      </c>
      <c r="M127" s="48">
        <f t="shared" si="1"/>
        <v>0.35789473684210527</v>
      </c>
    </row>
    <row r="128" spans="1:13" ht="14.25">
      <c r="A128" s="217"/>
      <c r="B128" s="63" t="s">
        <v>111</v>
      </c>
      <c r="C128" s="5">
        <v>87</v>
      </c>
      <c r="D128" s="21"/>
      <c r="E128" s="21"/>
      <c r="F128" s="21"/>
      <c r="G128" s="21"/>
      <c r="H128" s="21"/>
      <c r="I128" s="21"/>
      <c r="J128" s="21"/>
      <c r="K128" s="21">
        <v>17</v>
      </c>
      <c r="L128" s="21">
        <v>18</v>
      </c>
      <c r="M128" s="48">
        <f t="shared" si="1"/>
        <v>0.40229885057471265</v>
      </c>
    </row>
    <row r="129" spans="1:13" ht="14.25">
      <c r="A129" s="231" t="s">
        <v>144</v>
      </c>
      <c r="B129" s="47" t="s">
        <v>58</v>
      </c>
      <c r="C129" s="5">
        <v>80</v>
      </c>
      <c r="D129" s="21"/>
      <c r="E129" s="21">
        <v>12</v>
      </c>
      <c r="F129" s="21">
        <v>14</v>
      </c>
      <c r="G129" s="21">
        <v>2</v>
      </c>
      <c r="H129" s="21">
        <v>1</v>
      </c>
      <c r="I129" s="21">
        <v>7</v>
      </c>
      <c r="J129" s="21">
        <v>7</v>
      </c>
      <c r="K129" s="21">
        <v>0</v>
      </c>
      <c r="L129" s="21">
        <v>0</v>
      </c>
      <c r="M129" s="48">
        <f t="shared" si="1"/>
        <v>0.5375</v>
      </c>
    </row>
    <row r="130" spans="1:13" ht="14.25">
      <c r="A130" s="216"/>
      <c r="B130" s="47" t="s">
        <v>75</v>
      </c>
      <c r="C130" s="5">
        <v>84</v>
      </c>
      <c r="D130" s="21"/>
      <c r="E130" s="21"/>
      <c r="F130" s="21"/>
      <c r="G130" s="21">
        <v>11</v>
      </c>
      <c r="H130" s="21">
        <v>11</v>
      </c>
      <c r="I130" s="21">
        <v>4</v>
      </c>
      <c r="J130" s="21">
        <v>0</v>
      </c>
      <c r="K130" s="21">
        <v>2</v>
      </c>
      <c r="L130" s="21">
        <v>2</v>
      </c>
      <c r="M130" s="48">
        <f t="shared" si="1"/>
        <v>0.35714285714285715</v>
      </c>
    </row>
    <row r="131" spans="1:13" ht="14.25">
      <c r="A131" s="216"/>
      <c r="B131" s="47" t="s">
        <v>87</v>
      </c>
      <c r="C131" s="5">
        <v>113</v>
      </c>
      <c r="D131" s="21"/>
      <c r="E131" s="21"/>
      <c r="F131" s="21"/>
      <c r="G131" s="21"/>
      <c r="H131" s="21"/>
      <c r="I131" s="21">
        <v>20</v>
      </c>
      <c r="J131" s="21">
        <v>12</v>
      </c>
      <c r="K131" s="21">
        <v>6</v>
      </c>
      <c r="L131" s="21">
        <v>1</v>
      </c>
      <c r="M131" s="48">
        <f t="shared" si="1"/>
        <v>0.34513274336283184</v>
      </c>
    </row>
    <row r="132" spans="1:13" ht="14.25">
      <c r="A132" s="217"/>
      <c r="B132" s="63" t="s">
        <v>111</v>
      </c>
      <c r="C132" s="5">
        <v>84</v>
      </c>
      <c r="D132" s="21"/>
      <c r="E132" s="21"/>
      <c r="F132" s="21"/>
      <c r="G132" s="21"/>
      <c r="H132" s="21"/>
      <c r="I132" s="21"/>
      <c r="J132" s="21"/>
      <c r="K132" s="21">
        <v>25</v>
      </c>
      <c r="L132" s="21">
        <v>11</v>
      </c>
      <c r="M132" s="48">
        <f t="shared" si="1"/>
        <v>0.42857142857142855</v>
      </c>
    </row>
    <row r="133" spans="1:13" ht="14.25">
      <c r="A133" s="215" t="s">
        <v>99</v>
      </c>
      <c r="B133" s="47" t="s">
        <v>87</v>
      </c>
      <c r="C133" s="5">
        <v>83</v>
      </c>
      <c r="D133" s="21"/>
      <c r="E133" s="21"/>
      <c r="F133" s="21"/>
      <c r="G133" s="21"/>
      <c r="H133" s="21"/>
      <c r="I133" s="21">
        <v>79</v>
      </c>
      <c r="J133" s="21">
        <v>4</v>
      </c>
      <c r="K133" s="21">
        <v>0</v>
      </c>
      <c r="L133" s="21">
        <v>0</v>
      </c>
      <c r="M133" s="48">
        <f aca="true" t="shared" si="2" ref="M133:M148">(D133+E133+F133+G133+H133+I133+J133+K133+L133)/C133</f>
        <v>1</v>
      </c>
    </row>
    <row r="134" spans="1:13" ht="14.25">
      <c r="A134" s="217"/>
      <c r="B134" s="63" t="s">
        <v>111</v>
      </c>
      <c r="C134" s="5">
        <v>158</v>
      </c>
      <c r="D134" s="21"/>
      <c r="E134" s="21"/>
      <c r="F134" s="21"/>
      <c r="G134" s="21"/>
      <c r="H134" s="21"/>
      <c r="I134" s="21"/>
      <c r="J134" s="21"/>
      <c r="K134" s="21">
        <v>147</v>
      </c>
      <c r="L134" s="21">
        <v>2</v>
      </c>
      <c r="M134" s="48">
        <f t="shared" si="2"/>
        <v>0.9430379746835443</v>
      </c>
    </row>
    <row r="135" spans="1:13" ht="24" customHeight="1">
      <c r="A135" s="218" t="s">
        <v>57</v>
      </c>
      <c r="B135" s="47" t="s">
        <v>87</v>
      </c>
      <c r="C135" s="5">
        <v>39</v>
      </c>
      <c r="D135" s="52"/>
      <c r="E135" s="21"/>
      <c r="F135" s="21"/>
      <c r="G135" s="21"/>
      <c r="H135" s="21"/>
      <c r="I135" s="21">
        <v>8</v>
      </c>
      <c r="J135" s="21">
        <v>8</v>
      </c>
      <c r="K135" s="21">
        <v>1</v>
      </c>
      <c r="L135" s="21">
        <v>1</v>
      </c>
      <c r="M135" s="48">
        <f t="shared" si="2"/>
        <v>0.46153846153846156</v>
      </c>
    </row>
    <row r="136" spans="1:13" ht="14.25">
      <c r="A136" s="219"/>
      <c r="B136" s="47" t="s">
        <v>106</v>
      </c>
      <c r="C136" s="5">
        <v>45</v>
      </c>
      <c r="D136" s="56">
        <v>4</v>
      </c>
      <c r="E136" s="57"/>
      <c r="F136" s="57"/>
      <c r="G136" s="57"/>
      <c r="H136" s="57"/>
      <c r="I136" s="57"/>
      <c r="J136" s="57"/>
      <c r="K136" s="57">
        <v>2</v>
      </c>
      <c r="L136" s="57">
        <v>1</v>
      </c>
      <c r="M136" s="48">
        <f t="shared" si="2"/>
        <v>0.15555555555555556</v>
      </c>
    </row>
    <row r="137" spans="1:13" ht="18.75" customHeight="1">
      <c r="A137" s="215" t="s">
        <v>88</v>
      </c>
      <c r="B137" s="47" t="s">
        <v>87</v>
      </c>
      <c r="C137" s="5">
        <v>55</v>
      </c>
      <c r="D137" s="52">
        <v>16</v>
      </c>
      <c r="E137" s="21"/>
      <c r="F137" s="21"/>
      <c r="G137" s="21"/>
      <c r="H137" s="21"/>
      <c r="I137" s="21">
        <v>10</v>
      </c>
      <c r="J137" s="21">
        <v>6</v>
      </c>
      <c r="K137" s="21">
        <v>2</v>
      </c>
      <c r="L137" s="21">
        <v>0</v>
      </c>
      <c r="M137" s="48">
        <f t="shared" si="2"/>
        <v>0.6181818181818182</v>
      </c>
    </row>
    <row r="138" spans="1:13" ht="18.75" customHeight="1">
      <c r="A138" s="217"/>
      <c r="B138" s="47" t="s">
        <v>106</v>
      </c>
      <c r="C138" s="5">
        <v>52</v>
      </c>
      <c r="D138" s="52">
        <v>11</v>
      </c>
      <c r="E138" s="21"/>
      <c r="F138" s="21"/>
      <c r="G138" s="21"/>
      <c r="H138" s="21"/>
      <c r="I138" s="21"/>
      <c r="J138" s="21"/>
      <c r="K138" s="21">
        <v>4</v>
      </c>
      <c r="L138" s="21">
        <v>4</v>
      </c>
      <c r="M138" s="48">
        <f t="shared" si="2"/>
        <v>0.36538461538461536</v>
      </c>
    </row>
    <row r="139" spans="1:13" ht="18.75" customHeight="1">
      <c r="A139" s="49" t="s">
        <v>90</v>
      </c>
      <c r="B139" s="47" t="s">
        <v>87</v>
      </c>
      <c r="C139" s="5">
        <v>4</v>
      </c>
      <c r="D139" s="52">
        <v>1</v>
      </c>
      <c r="E139" s="21"/>
      <c r="F139" s="21"/>
      <c r="G139" s="21"/>
      <c r="H139" s="21"/>
      <c r="I139" s="21">
        <v>0</v>
      </c>
      <c r="J139" s="21"/>
      <c r="K139" s="21">
        <v>0</v>
      </c>
      <c r="L139" s="21">
        <v>0</v>
      </c>
      <c r="M139" s="48">
        <f t="shared" si="2"/>
        <v>0.25</v>
      </c>
    </row>
    <row r="140" spans="1:13" ht="18.75" customHeight="1">
      <c r="A140" s="215" t="s">
        <v>91</v>
      </c>
      <c r="B140" s="47" t="s">
        <v>87</v>
      </c>
      <c r="C140" s="5">
        <v>27</v>
      </c>
      <c r="D140" s="52">
        <v>7</v>
      </c>
      <c r="E140" s="21"/>
      <c r="F140" s="21"/>
      <c r="G140" s="21"/>
      <c r="H140" s="21"/>
      <c r="I140" s="21">
        <v>3</v>
      </c>
      <c r="J140" s="21">
        <v>0</v>
      </c>
      <c r="K140" s="21">
        <v>2</v>
      </c>
      <c r="L140" s="21">
        <v>2</v>
      </c>
      <c r="M140" s="48">
        <f t="shared" si="2"/>
        <v>0.5185185185185185</v>
      </c>
    </row>
    <row r="141" spans="1:13" ht="18.75" customHeight="1">
      <c r="A141" s="217"/>
      <c r="B141" s="47" t="s">
        <v>106</v>
      </c>
      <c r="C141" s="5">
        <v>10</v>
      </c>
      <c r="D141" s="52">
        <v>4</v>
      </c>
      <c r="E141" s="21"/>
      <c r="F141" s="21"/>
      <c r="G141" s="21"/>
      <c r="H141" s="21"/>
      <c r="I141" s="21"/>
      <c r="J141" s="21"/>
      <c r="K141" s="21">
        <v>1</v>
      </c>
      <c r="L141" s="21">
        <v>1</v>
      </c>
      <c r="M141" s="48">
        <f t="shared" si="2"/>
        <v>0.6</v>
      </c>
    </row>
    <row r="142" spans="1:13" ht="18.75" customHeight="1">
      <c r="A142" s="49" t="s">
        <v>107</v>
      </c>
      <c r="B142" s="47" t="s">
        <v>106</v>
      </c>
      <c r="C142" s="5">
        <v>43</v>
      </c>
      <c r="D142" s="52">
        <v>11</v>
      </c>
      <c r="E142" s="21"/>
      <c r="F142" s="21"/>
      <c r="G142" s="21"/>
      <c r="H142" s="21"/>
      <c r="I142" s="21"/>
      <c r="J142" s="21"/>
      <c r="K142" s="21">
        <v>0</v>
      </c>
      <c r="L142" s="21">
        <v>3</v>
      </c>
      <c r="M142" s="48">
        <f t="shared" si="2"/>
        <v>0.32558139534883723</v>
      </c>
    </row>
    <row r="143" spans="1:13" ht="17.25" customHeight="1">
      <c r="A143" s="235" t="s">
        <v>42</v>
      </c>
      <c r="B143" s="47" t="s">
        <v>58</v>
      </c>
      <c r="C143" s="21">
        <v>4298</v>
      </c>
      <c r="D143" s="21"/>
      <c r="E143" s="21">
        <v>1404</v>
      </c>
      <c r="F143" s="21">
        <v>972</v>
      </c>
      <c r="G143" s="21">
        <v>132</v>
      </c>
      <c r="H143" s="21">
        <v>152</v>
      </c>
      <c r="I143" s="21">
        <v>280</v>
      </c>
      <c r="J143" s="21">
        <v>148</v>
      </c>
      <c r="K143" s="21">
        <v>40</v>
      </c>
      <c r="L143" s="21">
        <v>8</v>
      </c>
      <c r="M143" s="48">
        <f t="shared" si="2"/>
        <v>0.7296416938110749</v>
      </c>
    </row>
    <row r="144" spans="1:13" ht="17.25" customHeight="1">
      <c r="A144" s="231"/>
      <c r="B144" s="47" t="s">
        <v>75</v>
      </c>
      <c r="C144" s="21">
        <v>4421</v>
      </c>
      <c r="D144" s="21"/>
      <c r="E144" s="21"/>
      <c r="F144" s="21"/>
      <c r="G144" s="21">
        <v>1601</v>
      </c>
      <c r="H144" s="21">
        <v>821</v>
      </c>
      <c r="I144" s="21">
        <v>330</v>
      </c>
      <c r="J144" s="21">
        <v>122</v>
      </c>
      <c r="K144" s="21">
        <v>75</v>
      </c>
      <c r="L144" s="21">
        <v>101</v>
      </c>
      <c r="M144" s="48">
        <f t="shared" si="2"/>
        <v>0.6898891653472066</v>
      </c>
    </row>
    <row r="145" spans="1:13" ht="17.25" customHeight="1">
      <c r="A145" s="231"/>
      <c r="B145" s="61" t="s">
        <v>87</v>
      </c>
      <c r="C145" s="21">
        <v>4406</v>
      </c>
      <c r="D145" s="21"/>
      <c r="E145" s="21"/>
      <c r="F145" s="21"/>
      <c r="G145" s="21"/>
      <c r="H145" s="21"/>
      <c r="I145" s="21">
        <v>1735</v>
      </c>
      <c r="J145" s="21">
        <v>723</v>
      </c>
      <c r="K145" s="21">
        <v>145</v>
      </c>
      <c r="L145" s="21">
        <v>129</v>
      </c>
      <c r="M145" s="48">
        <f t="shared" si="2"/>
        <v>0.6200635497049478</v>
      </c>
    </row>
    <row r="146" spans="1:13" ht="17.25" customHeight="1">
      <c r="A146" s="231"/>
      <c r="B146" s="64" t="s">
        <v>111</v>
      </c>
      <c r="C146" s="21">
        <v>4376</v>
      </c>
      <c r="D146" s="21"/>
      <c r="E146" s="21"/>
      <c r="F146" s="21"/>
      <c r="G146" s="21"/>
      <c r="H146" s="21"/>
      <c r="I146" s="21"/>
      <c r="J146" s="21"/>
      <c r="K146" s="21">
        <v>1798</v>
      </c>
      <c r="L146" s="21">
        <v>725</v>
      </c>
      <c r="M146" s="48">
        <f t="shared" si="2"/>
        <v>0.5765539305301646</v>
      </c>
    </row>
    <row r="147" spans="1:13" ht="22.5" customHeight="1">
      <c r="A147" s="231"/>
      <c r="B147" s="61" t="s">
        <v>92</v>
      </c>
      <c r="C147" s="21">
        <v>125</v>
      </c>
      <c r="D147" s="21">
        <v>24</v>
      </c>
      <c r="E147" s="21"/>
      <c r="F147" s="21"/>
      <c r="G147" s="21"/>
      <c r="H147" s="21"/>
      <c r="I147" s="21">
        <v>21</v>
      </c>
      <c r="J147" s="21">
        <v>14</v>
      </c>
      <c r="K147" s="21">
        <v>5</v>
      </c>
      <c r="L147" s="21">
        <v>3</v>
      </c>
      <c r="M147" s="48">
        <f t="shared" si="2"/>
        <v>0.536</v>
      </c>
    </row>
    <row r="148" spans="1:13" ht="22.5" customHeight="1">
      <c r="A148" s="236"/>
      <c r="B148" s="61" t="s">
        <v>115</v>
      </c>
      <c r="C148" s="21">
        <v>150</v>
      </c>
      <c r="D148" s="21">
        <v>30</v>
      </c>
      <c r="E148" s="21"/>
      <c r="F148" s="21"/>
      <c r="G148" s="21"/>
      <c r="H148" s="21"/>
      <c r="I148" s="21"/>
      <c r="J148" s="21"/>
      <c r="K148" s="21">
        <v>7</v>
      </c>
      <c r="L148" s="21">
        <v>9</v>
      </c>
      <c r="M148" s="48">
        <f t="shared" si="2"/>
        <v>0.30666666666666664</v>
      </c>
    </row>
    <row r="149" spans="1:13" ht="14.25">
      <c r="A149" s="37" t="s">
        <v>53</v>
      </c>
      <c r="M149" s="37"/>
    </row>
    <row r="150" spans="1:13" ht="14.25">
      <c r="A150" s="39" t="s">
        <v>147</v>
      </c>
      <c r="M150" s="37"/>
    </row>
  </sheetData>
  <sheetProtection/>
  <mergeCells count="50">
    <mergeCell ref="A135:A136"/>
    <mergeCell ref="A137:A138"/>
    <mergeCell ref="A140:A141"/>
    <mergeCell ref="A143:A148"/>
    <mergeCell ref="A112:A115"/>
    <mergeCell ref="A117:A120"/>
    <mergeCell ref="A121:A124"/>
    <mergeCell ref="A125:A128"/>
    <mergeCell ref="A129:A132"/>
    <mergeCell ref="A133:A134"/>
    <mergeCell ref="A88:A91"/>
    <mergeCell ref="A92:A95"/>
    <mergeCell ref="A96:A99"/>
    <mergeCell ref="A100:A103"/>
    <mergeCell ref="A104:A107"/>
    <mergeCell ref="A108:A111"/>
    <mergeCell ref="A64:A67"/>
    <mergeCell ref="A68:A71"/>
    <mergeCell ref="A72:A75"/>
    <mergeCell ref="A76:A79"/>
    <mergeCell ref="A80:A83"/>
    <mergeCell ref="A84:A87"/>
    <mergeCell ref="A42:A43"/>
    <mergeCell ref="A44:A47"/>
    <mergeCell ref="A48:A51"/>
    <mergeCell ref="A52:A55"/>
    <mergeCell ref="A56:A59"/>
    <mergeCell ref="A60:A63"/>
    <mergeCell ref="A18:A21"/>
    <mergeCell ref="A22:A25"/>
    <mergeCell ref="A26:A29"/>
    <mergeCell ref="A30:A33"/>
    <mergeCell ref="A34:A37"/>
    <mergeCell ref="A38:A41"/>
    <mergeCell ref="K3:K4"/>
    <mergeCell ref="L3:L4"/>
    <mergeCell ref="M3:M4"/>
    <mergeCell ref="A5:A8"/>
    <mergeCell ref="A9:A12"/>
    <mergeCell ref="A13:A16"/>
    <mergeCell ref="A1:M1"/>
    <mergeCell ref="B3:B4"/>
    <mergeCell ref="C3:C4"/>
    <mergeCell ref="D3:D4"/>
    <mergeCell ref="E3:E4"/>
    <mergeCell ref="F3:F4"/>
    <mergeCell ref="G3:G4"/>
    <mergeCell ref="H3:H4"/>
    <mergeCell ref="I3:I4"/>
    <mergeCell ref="J3:J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P154"/>
  <sheetViews>
    <sheetView zoomScalePageLayoutView="0" workbookViewId="0" topLeftCell="A142">
      <selection activeCell="A1" sqref="A1:IV16384"/>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5" width="9.00390625" style="62" customWidth="1"/>
    <col min="6" max="11" width="9.00390625" style="37" customWidth="1"/>
    <col min="12" max="12" width="8.625" style="62" customWidth="1"/>
    <col min="13" max="13" width="7.875" style="37" customWidth="1"/>
    <col min="14" max="14" width="4.625" style="37" customWidth="1"/>
    <col min="15" max="15" width="5.25390625" style="37" customWidth="1"/>
    <col min="16" max="16" width="4.50390625" style="37" customWidth="1"/>
    <col min="17" max="17" width="4.375" style="37" customWidth="1"/>
    <col min="18" max="18" width="6.125" style="37" customWidth="1"/>
    <col min="19" max="16384" width="9.00390625" style="37" customWidth="1"/>
  </cols>
  <sheetData>
    <row r="1" spans="1:12" ht="27">
      <c r="A1" s="226" t="s">
        <v>5</v>
      </c>
      <c r="B1" s="226"/>
      <c r="C1" s="226"/>
      <c r="D1" s="226"/>
      <c r="E1" s="226"/>
      <c r="F1" s="226"/>
      <c r="G1" s="226"/>
      <c r="H1" s="226"/>
      <c r="I1" s="226"/>
      <c r="J1" s="226"/>
      <c r="K1" s="226"/>
      <c r="L1" s="226"/>
    </row>
    <row r="2" spans="3:12" ht="14.25" customHeight="1">
      <c r="C2" s="38"/>
      <c r="E2" s="39"/>
      <c r="L2" s="39"/>
    </row>
    <row r="3" spans="1:16" ht="14.25">
      <c r="A3" s="40" t="s">
        <v>1</v>
      </c>
      <c r="B3" s="227" t="s">
        <v>4</v>
      </c>
      <c r="C3" s="229" t="s">
        <v>2</v>
      </c>
      <c r="D3" s="223" t="s">
        <v>61</v>
      </c>
      <c r="E3" s="223" t="s">
        <v>73</v>
      </c>
      <c r="F3" s="223" t="s">
        <v>83</v>
      </c>
      <c r="G3" s="223" t="s">
        <v>93</v>
      </c>
      <c r="H3" s="223" t="s">
        <v>101</v>
      </c>
      <c r="I3" s="234" t="s">
        <v>109</v>
      </c>
      <c r="J3" s="238" t="s">
        <v>146</v>
      </c>
      <c r="K3" s="223" t="s">
        <v>148</v>
      </c>
      <c r="L3" s="225" t="s">
        <v>8</v>
      </c>
      <c r="M3" s="43"/>
      <c r="O3" s="43"/>
      <c r="P3" s="43"/>
    </row>
    <row r="4" spans="1:16" ht="14.25">
      <c r="A4" s="44" t="s">
        <v>0</v>
      </c>
      <c r="B4" s="228"/>
      <c r="C4" s="230"/>
      <c r="D4" s="224"/>
      <c r="E4" s="224"/>
      <c r="F4" s="224"/>
      <c r="G4" s="224"/>
      <c r="H4" s="224"/>
      <c r="I4" s="224"/>
      <c r="J4" s="224"/>
      <c r="K4" s="224"/>
      <c r="L4" s="225"/>
      <c r="M4" s="45"/>
      <c r="N4" s="45"/>
      <c r="O4" s="45"/>
      <c r="P4" s="45"/>
    </row>
    <row r="5" spans="1:12" ht="14.25">
      <c r="A5" s="73" t="s">
        <v>15</v>
      </c>
      <c r="B5" s="47" t="s">
        <v>75</v>
      </c>
      <c r="C5" s="5">
        <v>168</v>
      </c>
      <c r="D5" s="21"/>
      <c r="E5" s="21">
        <v>37</v>
      </c>
      <c r="F5" s="21">
        <v>36</v>
      </c>
      <c r="G5" s="21">
        <v>30</v>
      </c>
      <c r="H5" s="21">
        <v>1</v>
      </c>
      <c r="I5" s="21">
        <v>1</v>
      </c>
      <c r="J5" s="21">
        <v>2</v>
      </c>
      <c r="K5" s="21">
        <v>1</v>
      </c>
      <c r="L5" s="48">
        <f>(D5+E5+F5+G5+H5+I5+J5+K5)/C5</f>
        <v>0.6428571428571429</v>
      </c>
    </row>
    <row r="6" spans="1:12" ht="14.25">
      <c r="A6" s="75"/>
      <c r="B6" s="47" t="s">
        <v>87</v>
      </c>
      <c r="C6" s="5">
        <v>174</v>
      </c>
      <c r="D6" s="21"/>
      <c r="E6" s="21"/>
      <c r="F6" s="21"/>
      <c r="G6" s="21">
        <v>40</v>
      </c>
      <c r="H6" s="21">
        <v>35</v>
      </c>
      <c r="I6" s="21">
        <v>2</v>
      </c>
      <c r="J6" s="21">
        <v>7</v>
      </c>
      <c r="K6" s="21">
        <v>3</v>
      </c>
      <c r="L6" s="48">
        <f aca="true" t="shared" si="0" ref="L6:L69">(D6+E6+F6+G6+H6+I6+J6+K6)/C6</f>
        <v>0.5</v>
      </c>
    </row>
    <row r="7" spans="1:12" ht="14.25">
      <c r="A7" s="75"/>
      <c r="B7" s="47" t="s">
        <v>110</v>
      </c>
      <c r="C7" s="5">
        <v>154</v>
      </c>
      <c r="D7" s="21"/>
      <c r="E7" s="21"/>
      <c r="F7" s="21"/>
      <c r="G7" s="21"/>
      <c r="H7" s="21"/>
      <c r="I7" s="21">
        <v>22</v>
      </c>
      <c r="J7" s="21">
        <v>29</v>
      </c>
      <c r="K7" s="21">
        <v>7</v>
      </c>
      <c r="L7" s="48">
        <f t="shared" si="0"/>
        <v>0.37662337662337664</v>
      </c>
    </row>
    <row r="8" spans="1:12" ht="14.25">
      <c r="A8" s="76"/>
      <c r="B8" s="47" t="s">
        <v>150</v>
      </c>
      <c r="C8" s="5">
        <v>144</v>
      </c>
      <c r="D8" s="21"/>
      <c r="E8" s="21"/>
      <c r="F8" s="21"/>
      <c r="G8" s="21"/>
      <c r="H8" s="21"/>
      <c r="I8" s="21"/>
      <c r="J8" s="21"/>
      <c r="K8" s="21">
        <v>30</v>
      </c>
      <c r="L8" s="48">
        <f t="shared" si="0"/>
        <v>0.20833333333333334</v>
      </c>
    </row>
    <row r="9" spans="1:12" ht="14.25">
      <c r="A9" s="24" t="s">
        <v>16</v>
      </c>
      <c r="B9" s="47" t="s">
        <v>75</v>
      </c>
      <c r="C9" s="5">
        <v>143</v>
      </c>
      <c r="D9" s="21"/>
      <c r="E9" s="21">
        <v>19</v>
      </c>
      <c r="F9" s="21">
        <v>30</v>
      </c>
      <c r="G9" s="21">
        <v>10</v>
      </c>
      <c r="H9" s="21">
        <v>7</v>
      </c>
      <c r="I9" s="21">
        <v>2</v>
      </c>
      <c r="J9" s="21">
        <v>2</v>
      </c>
      <c r="K9" s="21">
        <v>0</v>
      </c>
      <c r="L9" s="48">
        <f t="shared" si="0"/>
        <v>0.48951048951048953</v>
      </c>
    </row>
    <row r="10" spans="1:12" ht="14.25">
      <c r="A10" s="72"/>
      <c r="B10" s="47" t="s">
        <v>87</v>
      </c>
      <c r="C10" s="5">
        <v>164</v>
      </c>
      <c r="D10" s="21"/>
      <c r="E10" s="21"/>
      <c r="F10" s="21"/>
      <c r="G10" s="21">
        <v>26</v>
      </c>
      <c r="H10" s="21">
        <v>21</v>
      </c>
      <c r="I10" s="21">
        <v>4</v>
      </c>
      <c r="J10" s="21">
        <v>3</v>
      </c>
      <c r="K10" s="21">
        <v>6</v>
      </c>
      <c r="L10" s="48">
        <f t="shared" si="0"/>
        <v>0.36585365853658536</v>
      </c>
    </row>
    <row r="11" spans="1:12" ht="14.25">
      <c r="A11" s="72"/>
      <c r="B11" s="63" t="s">
        <v>111</v>
      </c>
      <c r="C11" s="5">
        <v>108</v>
      </c>
      <c r="D11" s="21"/>
      <c r="E11" s="21"/>
      <c r="F11" s="21"/>
      <c r="G11" s="21"/>
      <c r="H11" s="21"/>
      <c r="I11" s="21">
        <v>19</v>
      </c>
      <c r="J11" s="21">
        <v>14</v>
      </c>
      <c r="K11" s="21">
        <v>3</v>
      </c>
      <c r="L11" s="48">
        <f t="shared" si="0"/>
        <v>0.3333333333333333</v>
      </c>
    </row>
    <row r="12" spans="1:12" ht="14.25">
      <c r="A12" s="28"/>
      <c r="B12" s="47" t="s">
        <v>151</v>
      </c>
      <c r="C12" s="5">
        <v>116</v>
      </c>
      <c r="D12" s="21"/>
      <c r="E12" s="21"/>
      <c r="F12" s="21"/>
      <c r="G12" s="21"/>
      <c r="H12" s="21"/>
      <c r="I12" s="21"/>
      <c r="J12" s="21"/>
      <c r="K12" s="21">
        <v>22</v>
      </c>
      <c r="L12" s="48">
        <f t="shared" si="0"/>
        <v>0.1896551724137931</v>
      </c>
    </row>
    <row r="13" spans="1:12" ht="14.25">
      <c r="A13" s="73" t="s">
        <v>17</v>
      </c>
      <c r="B13" s="47" t="s">
        <v>75</v>
      </c>
      <c r="C13" s="5">
        <v>148</v>
      </c>
      <c r="D13" s="21"/>
      <c r="E13" s="21">
        <v>20</v>
      </c>
      <c r="F13" s="21">
        <v>31</v>
      </c>
      <c r="G13" s="21">
        <v>34</v>
      </c>
      <c r="H13" s="21">
        <v>1</v>
      </c>
      <c r="I13" s="21">
        <v>1</v>
      </c>
      <c r="J13" s="21">
        <v>0</v>
      </c>
      <c r="K13" s="21">
        <v>3</v>
      </c>
      <c r="L13" s="48">
        <f t="shared" si="0"/>
        <v>0.6081081081081081</v>
      </c>
    </row>
    <row r="14" spans="1:12" ht="14.25">
      <c r="A14" s="75"/>
      <c r="B14" s="47" t="s">
        <v>87</v>
      </c>
      <c r="C14" s="5">
        <v>136</v>
      </c>
      <c r="D14" s="21"/>
      <c r="E14" s="21"/>
      <c r="F14" s="21"/>
      <c r="G14" s="21">
        <v>31</v>
      </c>
      <c r="H14" s="21">
        <v>16</v>
      </c>
      <c r="I14" s="21">
        <v>8</v>
      </c>
      <c r="J14" s="21">
        <v>3</v>
      </c>
      <c r="K14" s="21">
        <v>1</v>
      </c>
      <c r="L14" s="48">
        <f t="shared" si="0"/>
        <v>0.4338235294117647</v>
      </c>
    </row>
    <row r="15" spans="1:12" ht="14.25">
      <c r="A15" s="75"/>
      <c r="B15" s="63" t="s">
        <v>111</v>
      </c>
      <c r="C15" s="5">
        <v>115</v>
      </c>
      <c r="D15" s="21"/>
      <c r="E15" s="21"/>
      <c r="F15" s="21"/>
      <c r="G15" s="21"/>
      <c r="H15" s="21"/>
      <c r="I15" s="21">
        <v>28</v>
      </c>
      <c r="J15" s="21">
        <v>17</v>
      </c>
      <c r="K15" s="21">
        <v>4</v>
      </c>
      <c r="L15" s="48">
        <f t="shared" si="0"/>
        <v>0.4260869565217391</v>
      </c>
    </row>
    <row r="16" spans="1:12" ht="14.25">
      <c r="A16" s="76"/>
      <c r="B16" s="47" t="s">
        <v>151</v>
      </c>
      <c r="C16" s="5">
        <v>124</v>
      </c>
      <c r="D16" s="21"/>
      <c r="E16" s="21"/>
      <c r="F16" s="21"/>
      <c r="G16" s="21"/>
      <c r="H16" s="21"/>
      <c r="I16" s="21"/>
      <c r="J16" s="21"/>
      <c r="K16" s="21">
        <v>38</v>
      </c>
      <c r="L16" s="48">
        <f t="shared" si="0"/>
        <v>0.3064516129032258</v>
      </c>
    </row>
    <row r="17" spans="1:12" ht="17.25" customHeight="1">
      <c r="A17" s="78" t="s">
        <v>114</v>
      </c>
      <c r="B17" s="63" t="s">
        <v>106</v>
      </c>
      <c r="C17" s="5">
        <v>73</v>
      </c>
      <c r="D17" s="21"/>
      <c r="E17" s="21"/>
      <c r="F17" s="21"/>
      <c r="G17" s="21"/>
      <c r="H17" s="21"/>
      <c r="I17" s="21">
        <v>21</v>
      </c>
      <c r="J17" s="21">
        <v>14</v>
      </c>
      <c r="K17" s="21">
        <v>3</v>
      </c>
      <c r="L17" s="48">
        <f t="shared" si="0"/>
        <v>0.5205479452054794</v>
      </c>
    </row>
    <row r="18" spans="1:12" ht="17.25" customHeight="1">
      <c r="A18" s="79"/>
      <c r="B18" s="47" t="s">
        <v>151</v>
      </c>
      <c r="C18" s="5">
        <v>74</v>
      </c>
      <c r="D18" s="21"/>
      <c r="E18" s="21"/>
      <c r="F18" s="21"/>
      <c r="G18" s="21"/>
      <c r="H18" s="21"/>
      <c r="I18" s="21"/>
      <c r="J18" s="21"/>
      <c r="K18" s="21">
        <v>22</v>
      </c>
      <c r="L18" s="48">
        <f t="shared" si="0"/>
        <v>0.2972972972972973</v>
      </c>
    </row>
    <row r="19" spans="1:12" ht="14.25">
      <c r="A19" s="73" t="s">
        <v>18</v>
      </c>
      <c r="B19" s="47" t="s">
        <v>75</v>
      </c>
      <c r="C19" s="21">
        <v>298</v>
      </c>
      <c r="D19" s="21"/>
      <c r="E19" s="21">
        <v>120</v>
      </c>
      <c r="F19" s="21">
        <v>58</v>
      </c>
      <c r="G19" s="21">
        <v>10</v>
      </c>
      <c r="H19" s="21">
        <v>3</v>
      </c>
      <c r="I19" s="21">
        <v>10</v>
      </c>
      <c r="J19" s="21">
        <v>8</v>
      </c>
      <c r="K19" s="21">
        <v>5</v>
      </c>
      <c r="L19" s="48">
        <f t="shared" si="0"/>
        <v>0.7181208053691275</v>
      </c>
    </row>
    <row r="20" spans="1:12" ht="14.25">
      <c r="A20" s="72"/>
      <c r="B20" s="47" t="s">
        <v>87</v>
      </c>
      <c r="C20" s="21">
        <v>318</v>
      </c>
      <c r="D20" s="21"/>
      <c r="E20" s="21"/>
      <c r="F20" s="21"/>
      <c r="G20" s="21">
        <v>114</v>
      </c>
      <c r="H20" s="21">
        <v>69</v>
      </c>
      <c r="I20" s="21">
        <v>20</v>
      </c>
      <c r="J20" s="21">
        <v>9</v>
      </c>
      <c r="K20" s="21">
        <v>8</v>
      </c>
      <c r="L20" s="48">
        <f t="shared" si="0"/>
        <v>0.6918238993710691</v>
      </c>
    </row>
    <row r="21" spans="1:12" ht="14.25">
      <c r="A21" s="72"/>
      <c r="B21" s="63" t="s">
        <v>111</v>
      </c>
      <c r="C21" s="21">
        <v>304</v>
      </c>
      <c r="D21" s="21"/>
      <c r="E21" s="21"/>
      <c r="F21" s="21"/>
      <c r="G21" s="21"/>
      <c r="H21" s="21"/>
      <c r="I21" s="21">
        <v>120</v>
      </c>
      <c r="J21" s="21">
        <v>70</v>
      </c>
      <c r="K21" s="21">
        <v>10</v>
      </c>
      <c r="L21" s="48">
        <f t="shared" si="0"/>
        <v>0.6578947368421053</v>
      </c>
    </row>
    <row r="22" spans="1:12" ht="14.25">
      <c r="A22" s="28"/>
      <c r="B22" s="47" t="s">
        <v>151</v>
      </c>
      <c r="C22" s="21">
        <v>306</v>
      </c>
      <c r="D22" s="21"/>
      <c r="E22" s="21"/>
      <c r="F22" s="21"/>
      <c r="G22" s="21"/>
      <c r="H22" s="21"/>
      <c r="I22" s="21"/>
      <c r="J22" s="21"/>
      <c r="K22" s="21">
        <v>177</v>
      </c>
      <c r="L22" s="48">
        <f t="shared" si="0"/>
        <v>0.5784313725490197</v>
      </c>
    </row>
    <row r="23" spans="1:12" ht="14.25">
      <c r="A23" s="73" t="s">
        <v>19</v>
      </c>
      <c r="B23" s="47" t="s">
        <v>75</v>
      </c>
      <c r="C23" s="21">
        <v>91</v>
      </c>
      <c r="D23" s="21"/>
      <c r="E23" s="21">
        <v>28</v>
      </c>
      <c r="F23" s="21">
        <v>18</v>
      </c>
      <c r="G23" s="21">
        <v>10</v>
      </c>
      <c r="H23" s="21">
        <v>2</v>
      </c>
      <c r="I23" s="21">
        <v>1</v>
      </c>
      <c r="J23" s="21">
        <v>2</v>
      </c>
      <c r="K23" s="21">
        <v>0</v>
      </c>
      <c r="L23" s="48">
        <f t="shared" si="0"/>
        <v>0.6703296703296703</v>
      </c>
    </row>
    <row r="24" spans="1:12" ht="14.25">
      <c r="A24" s="72"/>
      <c r="B24" s="47" t="s">
        <v>87</v>
      </c>
      <c r="C24" s="21">
        <v>87</v>
      </c>
      <c r="D24" s="21"/>
      <c r="E24" s="21"/>
      <c r="F24" s="21"/>
      <c r="G24" s="21">
        <v>26</v>
      </c>
      <c r="H24" s="21">
        <v>18</v>
      </c>
      <c r="I24" s="66">
        <v>0</v>
      </c>
      <c r="J24" s="68">
        <v>4</v>
      </c>
      <c r="K24" s="68">
        <v>1</v>
      </c>
      <c r="L24" s="48">
        <f t="shared" si="0"/>
        <v>0.5632183908045977</v>
      </c>
    </row>
    <row r="25" spans="1:12" ht="14.25">
      <c r="A25" s="72"/>
      <c r="B25" s="63" t="s">
        <v>111</v>
      </c>
      <c r="C25" s="21">
        <v>85</v>
      </c>
      <c r="D25" s="21"/>
      <c r="E25" s="21"/>
      <c r="F25" s="21"/>
      <c r="G25" s="21"/>
      <c r="H25" s="21"/>
      <c r="I25" s="21">
        <v>31</v>
      </c>
      <c r="J25" s="21">
        <v>16</v>
      </c>
      <c r="K25" s="21">
        <v>3</v>
      </c>
      <c r="L25" s="48">
        <f t="shared" si="0"/>
        <v>0.5882352941176471</v>
      </c>
    </row>
    <row r="26" spans="1:12" ht="14.25">
      <c r="A26" s="28"/>
      <c r="B26" s="47" t="s">
        <v>151</v>
      </c>
      <c r="C26" s="21">
        <v>93</v>
      </c>
      <c r="D26" s="21"/>
      <c r="E26" s="21"/>
      <c r="F26" s="21"/>
      <c r="G26" s="21"/>
      <c r="H26" s="21"/>
      <c r="I26" s="21"/>
      <c r="J26" s="21"/>
      <c r="K26" s="21">
        <v>45</v>
      </c>
      <c r="L26" s="48">
        <f t="shared" si="0"/>
        <v>0.4838709677419355</v>
      </c>
    </row>
    <row r="27" spans="1:12" ht="14.25">
      <c r="A27" s="73" t="s">
        <v>20</v>
      </c>
      <c r="B27" s="47" t="s">
        <v>75</v>
      </c>
      <c r="C27" s="5">
        <v>193</v>
      </c>
      <c r="D27" s="21"/>
      <c r="E27" s="21">
        <v>33</v>
      </c>
      <c r="F27" s="21">
        <v>21</v>
      </c>
      <c r="G27" s="21">
        <v>15</v>
      </c>
      <c r="H27" s="21">
        <v>5</v>
      </c>
      <c r="I27" s="21">
        <v>3</v>
      </c>
      <c r="J27" s="21">
        <v>4</v>
      </c>
      <c r="K27" s="21">
        <v>3</v>
      </c>
      <c r="L27" s="48">
        <f t="shared" si="0"/>
        <v>0.43523316062176165</v>
      </c>
    </row>
    <row r="28" spans="1:12" ht="14.25">
      <c r="A28" s="72"/>
      <c r="B28" s="47" t="s">
        <v>87</v>
      </c>
      <c r="C28" s="5">
        <v>135</v>
      </c>
      <c r="D28" s="21"/>
      <c r="E28" s="21"/>
      <c r="F28" s="21"/>
      <c r="G28" s="21">
        <v>10</v>
      </c>
      <c r="H28" s="21">
        <v>17</v>
      </c>
      <c r="I28" s="21">
        <v>3</v>
      </c>
      <c r="J28" s="21">
        <v>4</v>
      </c>
      <c r="K28" s="21">
        <v>5</v>
      </c>
      <c r="L28" s="48">
        <f t="shared" si="0"/>
        <v>0.28888888888888886</v>
      </c>
    </row>
    <row r="29" spans="1:12" ht="14.25">
      <c r="A29" s="72"/>
      <c r="B29" s="63" t="s">
        <v>111</v>
      </c>
      <c r="C29" s="5">
        <v>152</v>
      </c>
      <c r="D29" s="21"/>
      <c r="E29" s="21"/>
      <c r="F29" s="21"/>
      <c r="G29" s="21"/>
      <c r="H29" s="21"/>
      <c r="I29" s="21">
        <v>36</v>
      </c>
      <c r="J29" s="21">
        <v>31</v>
      </c>
      <c r="K29" s="21">
        <v>0</v>
      </c>
      <c r="L29" s="48">
        <f t="shared" si="0"/>
        <v>0.4407894736842105</v>
      </c>
    </row>
    <row r="30" spans="1:12" ht="14.25">
      <c r="A30" s="28"/>
      <c r="B30" s="47" t="s">
        <v>151</v>
      </c>
      <c r="C30" s="5">
        <v>150</v>
      </c>
      <c r="D30" s="21"/>
      <c r="E30" s="21"/>
      <c r="F30" s="21"/>
      <c r="G30" s="21"/>
      <c r="H30" s="21"/>
      <c r="I30" s="21"/>
      <c r="J30" s="21"/>
      <c r="K30" s="21">
        <v>38</v>
      </c>
      <c r="L30" s="48">
        <f t="shared" si="0"/>
        <v>0.25333333333333335</v>
      </c>
    </row>
    <row r="31" spans="1:12" ht="14.25">
      <c r="A31" s="73" t="s">
        <v>21</v>
      </c>
      <c r="B31" s="47" t="s">
        <v>75</v>
      </c>
      <c r="C31" s="5">
        <v>94</v>
      </c>
      <c r="D31" s="21"/>
      <c r="E31" s="21">
        <v>17</v>
      </c>
      <c r="F31" s="21">
        <v>12</v>
      </c>
      <c r="G31" s="21">
        <v>15</v>
      </c>
      <c r="H31" s="21">
        <v>9</v>
      </c>
      <c r="I31" s="21">
        <v>1</v>
      </c>
      <c r="J31" s="21">
        <v>1</v>
      </c>
      <c r="K31" s="21">
        <v>1</v>
      </c>
      <c r="L31" s="48">
        <f t="shared" si="0"/>
        <v>0.5957446808510638</v>
      </c>
    </row>
    <row r="32" spans="1:12" ht="14.25">
      <c r="A32" s="72"/>
      <c r="B32" s="47" t="s">
        <v>87</v>
      </c>
      <c r="C32" s="5">
        <v>101</v>
      </c>
      <c r="D32" s="21"/>
      <c r="E32" s="21"/>
      <c r="F32" s="21"/>
      <c r="G32" s="21">
        <v>12</v>
      </c>
      <c r="H32" s="21">
        <v>16</v>
      </c>
      <c r="I32" s="21">
        <v>4</v>
      </c>
      <c r="J32" s="21">
        <v>6</v>
      </c>
      <c r="K32" s="21">
        <v>5</v>
      </c>
      <c r="L32" s="48">
        <f t="shared" si="0"/>
        <v>0.42574257425742573</v>
      </c>
    </row>
    <row r="33" spans="1:12" ht="14.25">
      <c r="A33" s="72"/>
      <c r="B33" s="63" t="s">
        <v>111</v>
      </c>
      <c r="C33" s="5">
        <v>77</v>
      </c>
      <c r="D33" s="21"/>
      <c r="E33" s="21"/>
      <c r="F33" s="21"/>
      <c r="G33" s="21"/>
      <c r="H33" s="21"/>
      <c r="I33" s="21">
        <v>16</v>
      </c>
      <c r="J33" s="21">
        <v>12</v>
      </c>
      <c r="K33" s="21">
        <v>1</v>
      </c>
      <c r="L33" s="48">
        <f t="shared" si="0"/>
        <v>0.37662337662337664</v>
      </c>
    </row>
    <row r="34" spans="1:12" ht="14.25">
      <c r="A34" s="28"/>
      <c r="B34" s="47" t="s">
        <v>151</v>
      </c>
      <c r="C34" s="5">
        <v>81</v>
      </c>
      <c r="D34" s="21"/>
      <c r="E34" s="21"/>
      <c r="F34" s="21"/>
      <c r="G34" s="21"/>
      <c r="H34" s="21"/>
      <c r="I34" s="21"/>
      <c r="J34" s="21"/>
      <c r="K34" s="21">
        <v>27</v>
      </c>
      <c r="L34" s="48">
        <f t="shared" si="0"/>
        <v>0.3333333333333333</v>
      </c>
    </row>
    <row r="35" spans="1:12" ht="14.25">
      <c r="A35" s="73" t="s">
        <v>50</v>
      </c>
      <c r="B35" s="47" t="s">
        <v>74</v>
      </c>
      <c r="C35" s="5">
        <v>69</v>
      </c>
      <c r="D35" s="21"/>
      <c r="E35" s="21">
        <v>13</v>
      </c>
      <c r="F35" s="21">
        <v>16</v>
      </c>
      <c r="G35" s="21">
        <v>6</v>
      </c>
      <c r="H35" s="21">
        <v>2</v>
      </c>
      <c r="I35" s="21">
        <v>3</v>
      </c>
      <c r="J35" s="21">
        <v>2</v>
      </c>
      <c r="K35" s="21">
        <v>1</v>
      </c>
      <c r="L35" s="48">
        <f t="shared" si="0"/>
        <v>0.6231884057971014</v>
      </c>
    </row>
    <row r="36" spans="1:12" ht="14.25">
      <c r="A36" s="72"/>
      <c r="B36" s="47" t="s">
        <v>87</v>
      </c>
      <c r="C36" s="5">
        <v>96</v>
      </c>
      <c r="D36" s="21"/>
      <c r="E36" s="21"/>
      <c r="F36" s="21"/>
      <c r="G36" s="21">
        <v>31</v>
      </c>
      <c r="H36" s="21">
        <v>19</v>
      </c>
      <c r="I36" s="21">
        <v>9</v>
      </c>
      <c r="J36" s="21">
        <v>6</v>
      </c>
      <c r="K36" s="21">
        <v>3</v>
      </c>
      <c r="L36" s="48">
        <f t="shared" si="0"/>
        <v>0.7083333333333334</v>
      </c>
    </row>
    <row r="37" spans="1:12" ht="14.25">
      <c r="A37" s="72"/>
      <c r="B37" s="63" t="s">
        <v>111</v>
      </c>
      <c r="C37" s="5">
        <v>105</v>
      </c>
      <c r="D37" s="21"/>
      <c r="E37" s="21"/>
      <c r="F37" s="21"/>
      <c r="G37" s="21"/>
      <c r="H37" s="21"/>
      <c r="I37" s="21">
        <v>33</v>
      </c>
      <c r="J37" s="21">
        <v>29</v>
      </c>
      <c r="K37" s="21">
        <v>1</v>
      </c>
      <c r="L37" s="48">
        <f t="shared" si="0"/>
        <v>0.6</v>
      </c>
    </row>
    <row r="38" spans="1:12" ht="14.25">
      <c r="A38" s="28"/>
      <c r="B38" s="47" t="s">
        <v>151</v>
      </c>
      <c r="C38" s="5">
        <v>112</v>
      </c>
      <c r="D38" s="21"/>
      <c r="E38" s="21"/>
      <c r="F38" s="21"/>
      <c r="G38" s="21"/>
      <c r="H38" s="21"/>
      <c r="I38" s="21"/>
      <c r="J38" s="21"/>
      <c r="K38" s="21">
        <v>54</v>
      </c>
      <c r="L38" s="48">
        <f t="shared" si="0"/>
        <v>0.48214285714285715</v>
      </c>
    </row>
    <row r="39" spans="1:12" ht="14.25">
      <c r="A39" s="73" t="s">
        <v>51</v>
      </c>
      <c r="B39" s="47" t="s">
        <v>75</v>
      </c>
      <c r="C39" s="5">
        <v>87</v>
      </c>
      <c r="D39" s="21"/>
      <c r="E39" s="21">
        <v>15</v>
      </c>
      <c r="F39" s="21">
        <v>24</v>
      </c>
      <c r="G39" s="21">
        <v>10</v>
      </c>
      <c r="H39" s="21">
        <v>4</v>
      </c>
      <c r="I39" s="21">
        <v>1</v>
      </c>
      <c r="J39" s="21">
        <v>0</v>
      </c>
      <c r="K39" s="21">
        <v>3</v>
      </c>
      <c r="L39" s="48">
        <f t="shared" si="0"/>
        <v>0.6551724137931034</v>
      </c>
    </row>
    <row r="40" spans="1:12" ht="14.25">
      <c r="A40" s="72"/>
      <c r="B40" s="47" t="s">
        <v>87</v>
      </c>
      <c r="C40" s="5">
        <v>79</v>
      </c>
      <c r="D40" s="21"/>
      <c r="E40" s="21"/>
      <c r="F40" s="21"/>
      <c r="G40" s="21">
        <v>13</v>
      </c>
      <c r="H40" s="21">
        <v>9</v>
      </c>
      <c r="I40" s="21">
        <v>5</v>
      </c>
      <c r="J40" s="21">
        <v>5</v>
      </c>
      <c r="K40" s="21">
        <v>1</v>
      </c>
      <c r="L40" s="48">
        <f t="shared" si="0"/>
        <v>0.4177215189873418</v>
      </c>
    </row>
    <row r="41" spans="1:12" ht="14.25">
      <c r="A41" s="72"/>
      <c r="B41" s="63" t="s">
        <v>111</v>
      </c>
      <c r="C41" s="5">
        <v>78</v>
      </c>
      <c r="D41" s="21"/>
      <c r="E41" s="21"/>
      <c r="F41" s="21"/>
      <c r="G41" s="21"/>
      <c r="H41" s="21"/>
      <c r="I41" s="21">
        <v>22</v>
      </c>
      <c r="J41" s="21">
        <v>15</v>
      </c>
      <c r="K41" s="21">
        <v>1</v>
      </c>
      <c r="L41" s="48">
        <f t="shared" si="0"/>
        <v>0.48717948717948717</v>
      </c>
    </row>
    <row r="42" spans="1:12" ht="14.25">
      <c r="A42" s="28"/>
      <c r="B42" s="47" t="s">
        <v>151</v>
      </c>
      <c r="C42" s="5">
        <v>98</v>
      </c>
      <c r="D42" s="21"/>
      <c r="E42" s="21"/>
      <c r="F42" s="21"/>
      <c r="G42" s="21"/>
      <c r="H42" s="21"/>
      <c r="I42" s="21"/>
      <c r="J42" s="21"/>
      <c r="K42" s="21">
        <v>27</v>
      </c>
      <c r="L42" s="48">
        <f t="shared" si="0"/>
        <v>0.2755102040816326</v>
      </c>
    </row>
    <row r="43" spans="1:12" ht="14.25">
      <c r="A43" s="232" t="s">
        <v>97</v>
      </c>
      <c r="B43" s="47" t="s">
        <v>87</v>
      </c>
      <c r="C43" s="5">
        <v>73</v>
      </c>
      <c r="D43" s="21"/>
      <c r="E43" s="21"/>
      <c r="F43" s="21"/>
      <c r="G43" s="21">
        <v>22</v>
      </c>
      <c r="H43" s="21">
        <v>15</v>
      </c>
      <c r="I43" s="21">
        <v>0</v>
      </c>
      <c r="J43" s="21">
        <v>0</v>
      </c>
      <c r="K43" s="21">
        <v>2</v>
      </c>
      <c r="L43" s="48">
        <f t="shared" si="0"/>
        <v>0.5342465753424658</v>
      </c>
    </row>
    <row r="44" spans="1:12" ht="14.25">
      <c r="A44" s="239"/>
      <c r="B44" s="63" t="s">
        <v>111</v>
      </c>
      <c r="C44" s="5">
        <v>69</v>
      </c>
      <c r="D44" s="21"/>
      <c r="E44" s="21"/>
      <c r="F44" s="21"/>
      <c r="G44" s="21"/>
      <c r="H44" s="21"/>
      <c r="I44" s="21">
        <v>15</v>
      </c>
      <c r="J44" s="21">
        <v>20</v>
      </c>
      <c r="K44" s="21">
        <v>0</v>
      </c>
      <c r="L44" s="48">
        <f t="shared" si="0"/>
        <v>0.5072463768115942</v>
      </c>
    </row>
    <row r="45" spans="1:12" ht="14.25">
      <c r="A45" s="71"/>
      <c r="B45" s="47" t="s">
        <v>151</v>
      </c>
      <c r="C45" s="5">
        <v>74</v>
      </c>
      <c r="D45" s="21"/>
      <c r="E45" s="21"/>
      <c r="F45" s="21"/>
      <c r="G45" s="21"/>
      <c r="H45" s="21"/>
      <c r="I45" s="21"/>
      <c r="J45" s="21"/>
      <c r="K45" s="21">
        <v>25</v>
      </c>
      <c r="L45" s="48">
        <f t="shared" si="0"/>
        <v>0.33783783783783783</v>
      </c>
    </row>
    <row r="46" spans="1:12" ht="14.25">
      <c r="A46" s="73" t="s">
        <v>22</v>
      </c>
      <c r="B46" s="47" t="s">
        <v>75</v>
      </c>
      <c r="C46" s="5">
        <v>313</v>
      </c>
      <c r="D46" s="21"/>
      <c r="E46" s="21">
        <v>219</v>
      </c>
      <c r="F46" s="21">
        <v>53</v>
      </c>
      <c r="G46" s="21">
        <v>9</v>
      </c>
      <c r="H46" s="21">
        <v>5</v>
      </c>
      <c r="I46" s="21">
        <v>4</v>
      </c>
      <c r="J46" s="21">
        <v>3</v>
      </c>
      <c r="K46" s="21">
        <v>0</v>
      </c>
      <c r="L46" s="48">
        <f t="shared" si="0"/>
        <v>0.9361022364217252</v>
      </c>
    </row>
    <row r="47" spans="1:12" ht="14.25">
      <c r="A47" s="72"/>
      <c r="B47" s="47" t="s">
        <v>87</v>
      </c>
      <c r="C47" s="5">
        <v>287</v>
      </c>
      <c r="D47" s="21"/>
      <c r="E47" s="21"/>
      <c r="F47" s="21"/>
      <c r="G47" s="21">
        <v>243</v>
      </c>
      <c r="H47" s="21">
        <v>17</v>
      </c>
      <c r="I47" s="21">
        <v>6</v>
      </c>
      <c r="J47" s="21">
        <v>4</v>
      </c>
      <c r="K47" s="21">
        <v>0</v>
      </c>
      <c r="L47" s="48">
        <f t="shared" si="0"/>
        <v>0.9407665505226481</v>
      </c>
    </row>
    <row r="48" spans="1:12" ht="14.25">
      <c r="A48" s="72"/>
      <c r="B48" s="63" t="s">
        <v>111</v>
      </c>
      <c r="C48" s="5">
        <v>290</v>
      </c>
      <c r="D48" s="21"/>
      <c r="E48" s="21"/>
      <c r="F48" s="21"/>
      <c r="G48" s="21"/>
      <c r="H48" s="21"/>
      <c r="I48" s="21">
        <v>219</v>
      </c>
      <c r="J48" s="21">
        <v>35</v>
      </c>
      <c r="K48" s="21">
        <v>3</v>
      </c>
      <c r="L48" s="48">
        <f t="shared" si="0"/>
        <v>0.8862068965517241</v>
      </c>
    </row>
    <row r="49" spans="1:12" ht="14.25">
      <c r="A49" s="28"/>
      <c r="B49" s="47" t="s">
        <v>151</v>
      </c>
      <c r="C49" s="5">
        <v>272</v>
      </c>
      <c r="D49" s="21"/>
      <c r="E49" s="21"/>
      <c r="F49" s="21"/>
      <c r="G49" s="21"/>
      <c r="H49" s="21"/>
      <c r="I49" s="21"/>
      <c r="J49" s="21"/>
      <c r="K49" s="21">
        <v>156</v>
      </c>
      <c r="L49" s="48">
        <f t="shared" si="0"/>
        <v>0.5735294117647058</v>
      </c>
    </row>
    <row r="50" spans="1:12" ht="14.25">
      <c r="A50" s="73" t="s">
        <v>23</v>
      </c>
      <c r="B50" s="47" t="s">
        <v>75</v>
      </c>
      <c r="C50" s="5">
        <v>200</v>
      </c>
      <c r="D50" s="21"/>
      <c r="E50" s="21">
        <v>117</v>
      </c>
      <c r="F50" s="21">
        <v>40</v>
      </c>
      <c r="G50" s="21">
        <v>7</v>
      </c>
      <c r="H50" s="21">
        <v>7</v>
      </c>
      <c r="I50" s="21">
        <v>1</v>
      </c>
      <c r="J50" s="21">
        <v>2</v>
      </c>
      <c r="K50" s="21">
        <v>0</v>
      </c>
      <c r="L50" s="48">
        <f t="shared" si="0"/>
        <v>0.87</v>
      </c>
    </row>
    <row r="51" spans="1:12" ht="14.25">
      <c r="A51" s="72"/>
      <c r="B51" s="47" t="s">
        <v>87</v>
      </c>
      <c r="C51" s="5">
        <v>170</v>
      </c>
      <c r="D51" s="21"/>
      <c r="E51" s="21"/>
      <c r="F51" s="21"/>
      <c r="G51" s="21">
        <v>95</v>
      </c>
      <c r="H51" s="21">
        <v>28</v>
      </c>
      <c r="I51" s="21">
        <v>5</v>
      </c>
      <c r="J51" s="21">
        <v>2</v>
      </c>
      <c r="K51" s="21">
        <v>3</v>
      </c>
      <c r="L51" s="48">
        <f t="shared" si="0"/>
        <v>0.7823529411764706</v>
      </c>
    </row>
    <row r="52" spans="1:12" ht="14.25">
      <c r="A52" s="72"/>
      <c r="B52" s="63" t="s">
        <v>111</v>
      </c>
      <c r="C52" s="5">
        <v>186</v>
      </c>
      <c r="D52" s="21"/>
      <c r="E52" s="21"/>
      <c r="F52" s="21"/>
      <c r="G52" s="21"/>
      <c r="H52" s="21"/>
      <c r="I52" s="21">
        <v>83</v>
      </c>
      <c r="J52" s="21">
        <v>33</v>
      </c>
      <c r="K52" s="21">
        <v>3</v>
      </c>
      <c r="L52" s="48">
        <f t="shared" si="0"/>
        <v>0.6397849462365591</v>
      </c>
    </row>
    <row r="53" spans="1:12" ht="14.25">
      <c r="A53" s="28"/>
      <c r="B53" s="47" t="s">
        <v>151</v>
      </c>
      <c r="C53" s="5">
        <v>180</v>
      </c>
      <c r="D53" s="21"/>
      <c r="E53" s="21"/>
      <c r="F53" s="21"/>
      <c r="G53" s="21"/>
      <c r="H53" s="21"/>
      <c r="I53" s="21"/>
      <c r="J53" s="21"/>
      <c r="K53" s="21">
        <v>101</v>
      </c>
      <c r="L53" s="48">
        <f t="shared" si="0"/>
        <v>0.5611111111111111</v>
      </c>
    </row>
    <row r="54" spans="1:12" ht="14.25">
      <c r="A54" s="73" t="s">
        <v>24</v>
      </c>
      <c r="B54" s="47" t="s">
        <v>75</v>
      </c>
      <c r="C54" s="5">
        <v>238</v>
      </c>
      <c r="D54" s="21"/>
      <c r="E54" s="21">
        <v>105</v>
      </c>
      <c r="F54" s="21">
        <v>34</v>
      </c>
      <c r="G54" s="21">
        <v>22</v>
      </c>
      <c r="H54" s="21">
        <v>9</v>
      </c>
      <c r="I54" s="21">
        <v>4</v>
      </c>
      <c r="J54" s="21">
        <v>2</v>
      </c>
      <c r="K54" s="21">
        <v>5</v>
      </c>
      <c r="L54" s="48">
        <f t="shared" si="0"/>
        <v>0.7605042016806722</v>
      </c>
    </row>
    <row r="55" spans="1:12" ht="14.25">
      <c r="A55" s="72"/>
      <c r="B55" s="47" t="s">
        <v>87</v>
      </c>
      <c r="C55" s="5">
        <v>210</v>
      </c>
      <c r="D55" s="21"/>
      <c r="E55" s="21"/>
      <c r="F55" s="21"/>
      <c r="G55" s="21">
        <v>111</v>
      </c>
      <c r="H55" s="21">
        <v>31</v>
      </c>
      <c r="I55" s="21">
        <v>7</v>
      </c>
      <c r="J55" s="21">
        <v>9</v>
      </c>
      <c r="K55" s="21">
        <v>3</v>
      </c>
      <c r="L55" s="48">
        <f t="shared" si="0"/>
        <v>0.7666666666666667</v>
      </c>
    </row>
    <row r="56" spans="1:12" ht="14.25">
      <c r="A56" s="72"/>
      <c r="B56" s="63" t="s">
        <v>111</v>
      </c>
      <c r="C56" s="5">
        <v>188</v>
      </c>
      <c r="D56" s="21"/>
      <c r="E56" s="21"/>
      <c r="F56" s="21"/>
      <c r="G56" s="21"/>
      <c r="H56" s="21"/>
      <c r="I56" s="21">
        <v>82</v>
      </c>
      <c r="J56" s="21">
        <v>24</v>
      </c>
      <c r="K56" s="21">
        <v>7</v>
      </c>
      <c r="L56" s="48">
        <f t="shared" si="0"/>
        <v>0.601063829787234</v>
      </c>
    </row>
    <row r="57" spans="1:12" ht="14.25">
      <c r="A57" s="28"/>
      <c r="B57" s="47" t="s">
        <v>151</v>
      </c>
      <c r="C57" s="5">
        <v>176</v>
      </c>
      <c r="D57" s="21"/>
      <c r="E57" s="21"/>
      <c r="F57" s="21"/>
      <c r="G57" s="21"/>
      <c r="H57" s="21"/>
      <c r="I57" s="21"/>
      <c r="J57" s="21"/>
      <c r="K57" s="21">
        <v>94</v>
      </c>
      <c r="L57" s="48">
        <f t="shared" si="0"/>
        <v>0.5340909090909091</v>
      </c>
    </row>
    <row r="58" spans="1:12" s="51" customFormat="1" ht="14.25">
      <c r="A58" s="73" t="s">
        <v>25</v>
      </c>
      <c r="B58" s="47" t="s">
        <v>75</v>
      </c>
      <c r="C58" s="5">
        <v>111</v>
      </c>
      <c r="D58" s="21"/>
      <c r="E58" s="21">
        <v>31</v>
      </c>
      <c r="F58" s="21">
        <v>26</v>
      </c>
      <c r="G58" s="21">
        <v>5</v>
      </c>
      <c r="H58" s="21">
        <v>8</v>
      </c>
      <c r="I58" s="21">
        <v>3</v>
      </c>
      <c r="J58" s="21">
        <v>4</v>
      </c>
      <c r="K58" s="21">
        <v>3</v>
      </c>
      <c r="L58" s="48">
        <f t="shared" si="0"/>
        <v>0.7207207207207207</v>
      </c>
    </row>
    <row r="59" spans="1:12" s="51" customFormat="1" ht="14.25">
      <c r="A59" s="72"/>
      <c r="B59" s="47" t="s">
        <v>87</v>
      </c>
      <c r="C59" s="5">
        <v>95</v>
      </c>
      <c r="D59" s="21"/>
      <c r="E59" s="21"/>
      <c r="F59" s="21"/>
      <c r="G59" s="21">
        <v>19</v>
      </c>
      <c r="H59" s="21">
        <v>12</v>
      </c>
      <c r="I59" s="21">
        <v>4</v>
      </c>
      <c r="J59" s="21">
        <v>2</v>
      </c>
      <c r="K59" s="21">
        <v>2</v>
      </c>
      <c r="L59" s="48">
        <f t="shared" si="0"/>
        <v>0.4105263157894737</v>
      </c>
    </row>
    <row r="60" spans="1:12" s="51" customFormat="1" ht="14.25">
      <c r="A60" s="72"/>
      <c r="B60" s="63" t="s">
        <v>111</v>
      </c>
      <c r="C60" s="5">
        <v>82</v>
      </c>
      <c r="D60" s="21"/>
      <c r="E60" s="21"/>
      <c r="F60" s="21"/>
      <c r="G60" s="21"/>
      <c r="H60" s="21"/>
      <c r="I60" s="21">
        <v>24</v>
      </c>
      <c r="J60" s="21">
        <v>15</v>
      </c>
      <c r="K60" s="21">
        <v>7</v>
      </c>
      <c r="L60" s="48">
        <f t="shared" si="0"/>
        <v>0.5609756097560976</v>
      </c>
    </row>
    <row r="61" spans="1:12" s="51" customFormat="1" ht="14.25">
      <c r="A61" s="28"/>
      <c r="B61" s="47" t="s">
        <v>151</v>
      </c>
      <c r="C61" s="5">
        <v>84</v>
      </c>
      <c r="D61" s="21"/>
      <c r="E61" s="21"/>
      <c r="F61" s="21"/>
      <c r="G61" s="21"/>
      <c r="H61" s="21"/>
      <c r="I61" s="21"/>
      <c r="J61" s="21"/>
      <c r="K61" s="21">
        <v>36</v>
      </c>
      <c r="L61" s="48">
        <f t="shared" si="0"/>
        <v>0.42857142857142855</v>
      </c>
    </row>
    <row r="62" spans="1:12" s="51" customFormat="1" ht="14.25">
      <c r="A62" s="73" t="s">
        <v>26</v>
      </c>
      <c r="B62" s="47" t="s">
        <v>75</v>
      </c>
      <c r="C62" s="5">
        <v>220</v>
      </c>
      <c r="D62" s="21"/>
      <c r="E62" s="21">
        <v>95</v>
      </c>
      <c r="F62" s="21">
        <v>49</v>
      </c>
      <c r="G62" s="21">
        <v>14</v>
      </c>
      <c r="H62" s="21">
        <v>4</v>
      </c>
      <c r="I62" s="21">
        <v>6</v>
      </c>
      <c r="J62" s="21">
        <v>4</v>
      </c>
      <c r="K62" s="21">
        <v>4</v>
      </c>
      <c r="L62" s="48">
        <f t="shared" si="0"/>
        <v>0.8</v>
      </c>
    </row>
    <row r="63" spans="1:12" s="51" customFormat="1" ht="14.25">
      <c r="A63" s="72"/>
      <c r="B63" s="47" t="s">
        <v>87</v>
      </c>
      <c r="C63" s="5">
        <v>168</v>
      </c>
      <c r="D63" s="21"/>
      <c r="E63" s="21"/>
      <c r="F63" s="21"/>
      <c r="G63" s="21">
        <v>85</v>
      </c>
      <c r="H63" s="21">
        <v>29</v>
      </c>
      <c r="I63" s="21">
        <v>6</v>
      </c>
      <c r="J63" s="21">
        <v>5</v>
      </c>
      <c r="K63" s="21">
        <v>3</v>
      </c>
      <c r="L63" s="48">
        <f t="shared" si="0"/>
        <v>0.7619047619047619</v>
      </c>
    </row>
    <row r="64" spans="1:12" s="51" customFormat="1" ht="14.25">
      <c r="A64" s="72"/>
      <c r="B64" s="63" t="s">
        <v>111</v>
      </c>
      <c r="C64" s="5">
        <v>173</v>
      </c>
      <c r="D64" s="21"/>
      <c r="E64" s="21"/>
      <c r="F64" s="21"/>
      <c r="G64" s="21"/>
      <c r="H64" s="21"/>
      <c r="I64" s="21">
        <v>77</v>
      </c>
      <c r="J64" s="21">
        <v>30</v>
      </c>
      <c r="K64" s="21">
        <v>8</v>
      </c>
      <c r="L64" s="48">
        <f t="shared" si="0"/>
        <v>0.6647398843930635</v>
      </c>
    </row>
    <row r="65" spans="1:12" s="51" customFormat="1" ht="14.25">
      <c r="A65" s="28"/>
      <c r="B65" s="47" t="s">
        <v>151</v>
      </c>
      <c r="C65" s="5">
        <v>155</v>
      </c>
      <c r="D65" s="21"/>
      <c r="E65" s="21"/>
      <c r="F65" s="21"/>
      <c r="G65" s="21"/>
      <c r="H65" s="21"/>
      <c r="I65" s="21"/>
      <c r="J65" s="21"/>
      <c r="K65" s="21">
        <v>85</v>
      </c>
      <c r="L65" s="48">
        <f t="shared" si="0"/>
        <v>0.5483870967741935</v>
      </c>
    </row>
    <row r="66" spans="1:12" ht="14.25">
      <c r="A66" s="73" t="s">
        <v>27</v>
      </c>
      <c r="B66" s="47" t="s">
        <v>75</v>
      </c>
      <c r="C66" s="5">
        <v>254</v>
      </c>
      <c r="D66" s="21"/>
      <c r="E66" s="21">
        <v>89</v>
      </c>
      <c r="F66" s="21">
        <v>58</v>
      </c>
      <c r="G66" s="21">
        <v>21</v>
      </c>
      <c r="H66" s="21">
        <v>5</v>
      </c>
      <c r="I66" s="21">
        <v>4</v>
      </c>
      <c r="J66" s="21">
        <v>4</v>
      </c>
      <c r="K66" s="21">
        <v>2</v>
      </c>
      <c r="L66" s="48">
        <f t="shared" si="0"/>
        <v>0.7204724409448819</v>
      </c>
    </row>
    <row r="67" spans="1:12" ht="14.25">
      <c r="A67" s="72"/>
      <c r="B67" s="47" t="s">
        <v>87</v>
      </c>
      <c r="C67" s="5">
        <v>206</v>
      </c>
      <c r="D67" s="21"/>
      <c r="E67" s="21"/>
      <c r="F67" s="21"/>
      <c r="G67" s="21">
        <v>99</v>
      </c>
      <c r="H67" s="21">
        <v>48</v>
      </c>
      <c r="I67" s="21">
        <v>7</v>
      </c>
      <c r="J67" s="21">
        <v>7</v>
      </c>
      <c r="K67" s="21">
        <v>3</v>
      </c>
      <c r="L67" s="48">
        <f t="shared" si="0"/>
        <v>0.7961165048543689</v>
      </c>
    </row>
    <row r="68" spans="1:12" ht="14.25">
      <c r="A68" s="72"/>
      <c r="B68" s="63" t="s">
        <v>111</v>
      </c>
      <c r="C68" s="5">
        <v>208</v>
      </c>
      <c r="D68" s="21"/>
      <c r="E68" s="21"/>
      <c r="F68" s="21"/>
      <c r="G68" s="21"/>
      <c r="H68" s="21"/>
      <c r="I68" s="21">
        <v>82</v>
      </c>
      <c r="J68" s="21">
        <v>38</v>
      </c>
      <c r="K68" s="21">
        <v>7</v>
      </c>
      <c r="L68" s="48">
        <f t="shared" si="0"/>
        <v>0.6105769230769231</v>
      </c>
    </row>
    <row r="69" spans="1:12" ht="14.25">
      <c r="A69" s="28"/>
      <c r="B69" s="47" t="s">
        <v>151</v>
      </c>
      <c r="C69" s="5">
        <v>194</v>
      </c>
      <c r="D69" s="21"/>
      <c r="E69" s="21"/>
      <c r="F69" s="21"/>
      <c r="G69" s="21"/>
      <c r="H69" s="21"/>
      <c r="I69" s="21"/>
      <c r="J69" s="21"/>
      <c r="K69" s="21">
        <v>116</v>
      </c>
      <c r="L69" s="48">
        <f t="shared" si="0"/>
        <v>0.5979381443298969</v>
      </c>
    </row>
    <row r="70" spans="1:12" ht="16.5" customHeight="1">
      <c r="A70" s="74" t="s">
        <v>130</v>
      </c>
      <c r="B70" s="47" t="s">
        <v>75</v>
      </c>
      <c r="C70" s="5">
        <v>93</v>
      </c>
      <c r="D70" s="21"/>
      <c r="E70" s="21">
        <v>40</v>
      </c>
      <c r="F70" s="21">
        <v>17</v>
      </c>
      <c r="G70" s="21">
        <v>6</v>
      </c>
      <c r="H70" s="21">
        <v>1</v>
      </c>
      <c r="I70" s="21">
        <v>3</v>
      </c>
      <c r="J70" s="21">
        <v>8</v>
      </c>
      <c r="K70" s="21">
        <v>1</v>
      </c>
      <c r="L70" s="48">
        <f aca="true" t="shared" si="1" ref="L70:L133">(D70+E70+F70+G70+H70+I70+J70+K70)/C70</f>
        <v>0.8172043010752689</v>
      </c>
    </row>
    <row r="71" spans="1:12" ht="16.5" customHeight="1">
      <c r="A71" s="69"/>
      <c r="B71" s="47" t="s">
        <v>87</v>
      </c>
      <c r="C71" s="5">
        <v>86</v>
      </c>
      <c r="D71" s="21"/>
      <c r="E71" s="21"/>
      <c r="F71" s="21"/>
      <c r="G71" s="21">
        <v>32</v>
      </c>
      <c r="H71" s="21">
        <v>18</v>
      </c>
      <c r="I71" s="21">
        <v>3</v>
      </c>
      <c r="J71" s="21">
        <v>5</v>
      </c>
      <c r="K71" s="21">
        <v>2</v>
      </c>
      <c r="L71" s="48">
        <f t="shared" si="1"/>
        <v>0.6976744186046512</v>
      </c>
    </row>
    <row r="72" spans="1:12" ht="16.5" customHeight="1">
      <c r="A72" s="69"/>
      <c r="B72" s="63" t="s">
        <v>111</v>
      </c>
      <c r="C72" s="5">
        <v>67</v>
      </c>
      <c r="D72" s="21"/>
      <c r="E72" s="21"/>
      <c r="F72" s="21"/>
      <c r="G72" s="21"/>
      <c r="H72" s="21"/>
      <c r="I72" s="21">
        <v>29</v>
      </c>
      <c r="J72" s="21">
        <v>8</v>
      </c>
      <c r="K72" s="21">
        <v>2</v>
      </c>
      <c r="L72" s="48">
        <f t="shared" si="1"/>
        <v>0.582089552238806</v>
      </c>
    </row>
    <row r="73" spans="1:12" ht="16.5" customHeight="1">
      <c r="A73" s="70"/>
      <c r="B73" s="47" t="s">
        <v>151</v>
      </c>
      <c r="C73" s="5">
        <v>57</v>
      </c>
      <c r="D73" s="21"/>
      <c r="E73" s="21"/>
      <c r="F73" s="21"/>
      <c r="G73" s="21"/>
      <c r="H73" s="21"/>
      <c r="I73" s="21"/>
      <c r="J73" s="21"/>
      <c r="K73" s="21">
        <v>31</v>
      </c>
      <c r="L73" s="48">
        <f t="shared" si="1"/>
        <v>0.543859649122807</v>
      </c>
    </row>
    <row r="74" spans="1:12" ht="14.25">
      <c r="A74" s="73" t="s">
        <v>28</v>
      </c>
      <c r="B74" s="47" t="s">
        <v>75</v>
      </c>
      <c r="C74" s="5">
        <v>235</v>
      </c>
      <c r="D74" s="21"/>
      <c r="E74" s="21">
        <v>172</v>
      </c>
      <c r="F74" s="21">
        <v>32</v>
      </c>
      <c r="G74" s="21">
        <v>7</v>
      </c>
      <c r="H74" s="21">
        <v>4</v>
      </c>
      <c r="I74" s="21">
        <v>0</v>
      </c>
      <c r="J74" s="21">
        <v>4</v>
      </c>
      <c r="K74" s="21">
        <v>2</v>
      </c>
      <c r="L74" s="48">
        <f t="shared" si="1"/>
        <v>0.9404255319148936</v>
      </c>
    </row>
    <row r="75" spans="1:12" ht="14.25">
      <c r="A75" s="72"/>
      <c r="B75" s="47" t="s">
        <v>87</v>
      </c>
      <c r="C75" s="5">
        <v>233</v>
      </c>
      <c r="D75" s="21"/>
      <c r="E75" s="21"/>
      <c r="F75" s="21"/>
      <c r="G75" s="21">
        <v>170</v>
      </c>
      <c r="H75" s="21">
        <v>34</v>
      </c>
      <c r="I75" s="21">
        <v>0</v>
      </c>
      <c r="J75" s="21">
        <v>2</v>
      </c>
      <c r="K75" s="21">
        <v>1</v>
      </c>
      <c r="L75" s="48">
        <f t="shared" si="1"/>
        <v>0.8884120171673819</v>
      </c>
    </row>
    <row r="76" spans="1:12" ht="14.25">
      <c r="A76" s="72"/>
      <c r="B76" s="63" t="s">
        <v>111</v>
      </c>
      <c r="C76" s="5">
        <v>243</v>
      </c>
      <c r="D76" s="21"/>
      <c r="E76" s="21"/>
      <c r="F76" s="21"/>
      <c r="G76" s="21"/>
      <c r="H76" s="21"/>
      <c r="I76" s="21">
        <v>176</v>
      </c>
      <c r="J76" s="21">
        <v>25</v>
      </c>
      <c r="K76" s="21">
        <v>7</v>
      </c>
      <c r="L76" s="48">
        <f t="shared" si="1"/>
        <v>0.8559670781893004</v>
      </c>
    </row>
    <row r="77" spans="1:12" ht="14.25">
      <c r="A77" s="28"/>
      <c r="B77" s="47" t="s">
        <v>151</v>
      </c>
      <c r="C77" s="5">
        <v>238</v>
      </c>
      <c r="D77" s="21"/>
      <c r="E77" s="21"/>
      <c r="F77" s="21"/>
      <c r="G77" s="21"/>
      <c r="H77" s="21"/>
      <c r="I77" s="21"/>
      <c r="J77" s="21"/>
      <c r="K77" s="21">
        <v>95</v>
      </c>
      <c r="L77" s="48">
        <f t="shared" si="1"/>
        <v>0.39915966386554624</v>
      </c>
    </row>
    <row r="78" spans="1:12" ht="14.25">
      <c r="A78" s="73" t="s">
        <v>29</v>
      </c>
      <c r="B78" s="47" t="s">
        <v>75</v>
      </c>
      <c r="C78" s="5">
        <v>134</v>
      </c>
      <c r="D78" s="21"/>
      <c r="E78" s="21">
        <v>30</v>
      </c>
      <c r="F78" s="21">
        <v>17</v>
      </c>
      <c r="G78" s="21">
        <v>19</v>
      </c>
      <c r="H78" s="21">
        <v>3</v>
      </c>
      <c r="I78" s="21">
        <v>3</v>
      </c>
      <c r="J78" s="21">
        <v>5</v>
      </c>
      <c r="K78" s="21">
        <v>2</v>
      </c>
      <c r="L78" s="48">
        <f t="shared" si="1"/>
        <v>0.5895522388059702</v>
      </c>
    </row>
    <row r="79" spans="1:12" ht="14.25">
      <c r="A79" s="72"/>
      <c r="B79" s="47" t="s">
        <v>87</v>
      </c>
      <c r="C79" s="5">
        <v>127</v>
      </c>
      <c r="D79" s="21"/>
      <c r="E79" s="21"/>
      <c r="F79" s="21"/>
      <c r="G79" s="21">
        <v>54</v>
      </c>
      <c r="H79" s="21">
        <v>36</v>
      </c>
      <c r="I79" s="21">
        <v>2</v>
      </c>
      <c r="J79" s="21">
        <v>4</v>
      </c>
      <c r="K79" s="21">
        <v>1</v>
      </c>
      <c r="L79" s="48">
        <f t="shared" si="1"/>
        <v>0.7637795275590551</v>
      </c>
    </row>
    <row r="80" spans="1:12" ht="14.25">
      <c r="A80" s="72"/>
      <c r="B80" s="63" t="s">
        <v>111</v>
      </c>
      <c r="C80" s="5">
        <v>135</v>
      </c>
      <c r="D80" s="21"/>
      <c r="E80" s="21"/>
      <c r="F80" s="21"/>
      <c r="G80" s="21"/>
      <c r="H80" s="21"/>
      <c r="I80" s="21">
        <v>42</v>
      </c>
      <c r="J80" s="21">
        <v>25</v>
      </c>
      <c r="K80" s="21">
        <v>2</v>
      </c>
      <c r="L80" s="48">
        <f t="shared" si="1"/>
        <v>0.5111111111111111</v>
      </c>
    </row>
    <row r="81" spans="1:12" ht="14.25">
      <c r="A81" s="28"/>
      <c r="B81" s="47" t="s">
        <v>151</v>
      </c>
      <c r="C81" s="5">
        <v>164</v>
      </c>
      <c r="D81" s="21"/>
      <c r="E81" s="21"/>
      <c r="F81" s="21"/>
      <c r="G81" s="21"/>
      <c r="H81" s="21"/>
      <c r="I81" s="21"/>
      <c r="J81" s="21"/>
      <c r="K81" s="21">
        <v>79</v>
      </c>
      <c r="L81" s="48">
        <f t="shared" si="1"/>
        <v>0.4817073170731707</v>
      </c>
    </row>
    <row r="82" spans="1:12" ht="14.25">
      <c r="A82" s="24" t="s">
        <v>30</v>
      </c>
      <c r="B82" s="47" t="s">
        <v>75</v>
      </c>
      <c r="C82" s="5">
        <v>98</v>
      </c>
      <c r="D82" s="21"/>
      <c r="E82" s="21">
        <v>12</v>
      </c>
      <c r="F82" s="21">
        <v>27</v>
      </c>
      <c r="G82" s="21">
        <v>2</v>
      </c>
      <c r="H82" s="21">
        <v>0</v>
      </c>
      <c r="I82" s="21">
        <v>4</v>
      </c>
      <c r="J82" s="21">
        <v>8</v>
      </c>
      <c r="K82" s="21">
        <v>0</v>
      </c>
      <c r="L82" s="48">
        <f t="shared" si="1"/>
        <v>0.5408163265306123</v>
      </c>
    </row>
    <row r="83" spans="1:12" ht="14.25">
      <c r="A83" s="72"/>
      <c r="B83" s="47" t="s">
        <v>87</v>
      </c>
      <c r="C83" s="5">
        <v>94</v>
      </c>
      <c r="D83" s="21"/>
      <c r="E83" s="21"/>
      <c r="F83" s="21"/>
      <c r="G83" s="21">
        <v>29</v>
      </c>
      <c r="H83" s="21">
        <v>20</v>
      </c>
      <c r="I83" s="21">
        <v>2</v>
      </c>
      <c r="J83" s="21">
        <v>1</v>
      </c>
      <c r="K83" s="21">
        <v>2</v>
      </c>
      <c r="L83" s="48">
        <f t="shared" si="1"/>
        <v>0.574468085106383</v>
      </c>
    </row>
    <row r="84" spans="1:12" ht="14.25">
      <c r="A84" s="72"/>
      <c r="B84" s="63" t="s">
        <v>111</v>
      </c>
      <c r="C84" s="5">
        <v>82</v>
      </c>
      <c r="D84" s="21"/>
      <c r="E84" s="21"/>
      <c r="F84" s="21"/>
      <c r="G84" s="21"/>
      <c r="H84" s="21"/>
      <c r="I84" s="21">
        <v>18</v>
      </c>
      <c r="J84" s="21">
        <v>8</v>
      </c>
      <c r="K84" s="21">
        <v>4</v>
      </c>
      <c r="L84" s="48">
        <f t="shared" si="1"/>
        <v>0.36585365853658536</v>
      </c>
    </row>
    <row r="85" spans="1:12" ht="14.25">
      <c r="A85" s="28"/>
      <c r="B85" s="47" t="s">
        <v>151</v>
      </c>
      <c r="C85" s="5">
        <v>80</v>
      </c>
      <c r="D85" s="21"/>
      <c r="E85" s="21"/>
      <c r="F85" s="21"/>
      <c r="G85" s="21"/>
      <c r="H85" s="21"/>
      <c r="I85" s="21"/>
      <c r="J85" s="21"/>
      <c r="K85" s="21">
        <v>32</v>
      </c>
      <c r="L85" s="48">
        <f t="shared" si="1"/>
        <v>0.4</v>
      </c>
    </row>
    <row r="86" spans="1:12" ht="14.25">
      <c r="A86" s="73" t="s">
        <v>31</v>
      </c>
      <c r="B86" s="47" t="s">
        <v>74</v>
      </c>
      <c r="C86" s="5">
        <v>58</v>
      </c>
      <c r="D86" s="21"/>
      <c r="E86" s="21">
        <v>23</v>
      </c>
      <c r="F86" s="21">
        <v>6</v>
      </c>
      <c r="G86" s="21">
        <v>1</v>
      </c>
      <c r="H86" s="21">
        <v>3</v>
      </c>
      <c r="I86" s="21">
        <v>0</v>
      </c>
      <c r="J86" s="21">
        <v>1</v>
      </c>
      <c r="K86" s="21">
        <v>1</v>
      </c>
      <c r="L86" s="48">
        <f t="shared" si="1"/>
        <v>0.603448275862069</v>
      </c>
    </row>
    <row r="87" spans="1:12" ht="14.25">
      <c r="A87" s="72"/>
      <c r="B87" s="47" t="s">
        <v>87</v>
      </c>
      <c r="C87" s="5">
        <v>87</v>
      </c>
      <c r="D87" s="21"/>
      <c r="E87" s="21"/>
      <c r="F87" s="21"/>
      <c r="G87" s="21">
        <v>27</v>
      </c>
      <c r="H87" s="21">
        <v>11</v>
      </c>
      <c r="I87" s="21">
        <v>3</v>
      </c>
      <c r="J87" s="21">
        <v>1</v>
      </c>
      <c r="K87" s="21">
        <v>1</v>
      </c>
      <c r="L87" s="48">
        <f t="shared" si="1"/>
        <v>0.4942528735632184</v>
      </c>
    </row>
    <row r="88" spans="1:12" ht="14.25">
      <c r="A88" s="72"/>
      <c r="B88" s="63" t="s">
        <v>111</v>
      </c>
      <c r="C88" s="5">
        <v>92</v>
      </c>
      <c r="D88" s="21"/>
      <c r="E88" s="21"/>
      <c r="F88" s="21"/>
      <c r="G88" s="21"/>
      <c r="H88" s="21"/>
      <c r="I88" s="21">
        <v>27</v>
      </c>
      <c r="J88" s="21">
        <v>12</v>
      </c>
      <c r="K88" s="21">
        <v>0</v>
      </c>
      <c r="L88" s="48">
        <f t="shared" si="1"/>
        <v>0.42391304347826086</v>
      </c>
    </row>
    <row r="89" spans="1:12" ht="14.25">
      <c r="A89" s="28"/>
      <c r="B89" s="47" t="s">
        <v>151</v>
      </c>
      <c r="C89" s="5">
        <v>90</v>
      </c>
      <c r="D89" s="21"/>
      <c r="E89" s="21"/>
      <c r="F89" s="21"/>
      <c r="G89" s="21"/>
      <c r="H89" s="21"/>
      <c r="I89" s="21"/>
      <c r="J89" s="21"/>
      <c r="K89" s="21">
        <v>29</v>
      </c>
      <c r="L89" s="48">
        <f t="shared" si="1"/>
        <v>0.32222222222222224</v>
      </c>
    </row>
    <row r="90" spans="1:12" ht="14.25">
      <c r="A90" s="73" t="s">
        <v>32</v>
      </c>
      <c r="B90" s="47" t="s">
        <v>75</v>
      </c>
      <c r="C90" s="5">
        <v>120</v>
      </c>
      <c r="D90" s="21"/>
      <c r="E90" s="21">
        <v>23</v>
      </c>
      <c r="F90" s="21">
        <v>20</v>
      </c>
      <c r="G90" s="21">
        <v>3</v>
      </c>
      <c r="H90" s="21">
        <v>3</v>
      </c>
      <c r="I90" s="21">
        <v>4</v>
      </c>
      <c r="J90" s="21">
        <v>9</v>
      </c>
      <c r="K90" s="21">
        <v>3</v>
      </c>
      <c r="L90" s="48">
        <f t="shared" si="1"/>
        <v>0.5416666666666666</v>
      </c>
    </row>
    <row r="91" spans="1:12" ht="14.25">
      <c r="A91" s="72"/>
      <c r="B91" s="47" t="s">
        <v>87</v>
      </c>
      <c r="C91" s="5">
        <v>100</v>
      </c>
      <c r="D91" s="21"/>
      <c r="E91" s="21"/>
      <c r="F91" s="21"/>
      <c r="G91" s="21">
        <v>17</v>
      </c>
      <c r="H91" s="21">
        <v>16</v>
      </c>
      <c r="I91" s="21">
        <v>5</v>
      </c>
      <c r="J91" s="21">
        <v>4</v>
      </c>
      <c r="K91" s="21">
        <v>5</v>
      </c>
      <c r="L91" s="48">
        <f t="shared" si="1"/>
        <v>0.47</v>
      </c>
    </row>
    <row r="92" spans="1:12" ht="14.25">
      <c r="A92" s="72"/>
      <c r="B92" s="63" t="s">
        <v>111</v>
      </c>
      <c r="C92" s="5">
        <v>108</v>
      </c>
      <c r="D92" s="21"/>
      <c r="E92" s="21"/>
      <c r="F92" s="21"/>
      <c r="G92" s="21"/>
      <c r="H92" s="21"/>
      <c r="I92" s="21">
        <v>35</v>
      </c>
      <c r="J92" s="21">
        <v>13</v>
      </c>
      <c r="K92" s="21">
        <v>4</v>
      </c>
      <c r="L92" s="48">
        <f t="shared" si="1"/>
        <v>0.48148148148148145</v>
      </c>
    </row>
    <row r="93" spans="1:12" ht="14.25">
      <c r="A93" s="28"/>
      <c r="B93" s="47" t="s">
        <v>151</v>
      </c>
      <c r="C93" s="5">
        <v>113</v>
      </c>
      <c r="D93" s="21"/>
      <c r="E93" s="21"/>
      <c r="F93" s="21"/>
      <c r="G93" s="21"/>
      <c r="H93" s="21"/>
      <c r="I93" s="21"/>
      <c r="J93" s="21"/>
      <c r="K93" s="21">
        <v>40</v>
      </c>
      <c r="L93" s="48">
        <f t="shared" si="1"/>
        <v>0.35398230088495575</v>
      </c>
    </row>
    <row r="94" spans="1:12" ht="14.25">
      <c r="A94" s="73" t="s">
        <v>33</v>
      </c>
      <c r="B94" s="47" t="s">
        <v>74</v>
      </c>
      <c r="C94" s="5">
        <v>77</v>
      </c>
      <c r="D94" s="21"/>
      <c r="E94" s="21">
        <v>18</v>
      </c>
      <c r="F94" s="21">
        <v>12</v>
      </c>
      <c r="G94" s="21">
        <v>1</v>
      </c>
      <c r="H94" s="21">
        <v>4</v>
      </c>
      <c r="I94" s="21">
        <v>1</v>
      </c>
      <c r="J94" s="21">
        <v>2</v>
      </c>
      <c r="K94" s="21">
        <v>2</v>
      </c>
      <c r="L94" s="48">
        <f t="shared" si="1"/>
        <v>0.5194805194805194</v>
      </c>
    </row>
    <row r="95" spans="1:12" ht="14.25">
      <c r="A95" s="72"/>
      <c r="B95" s="47" t="s">
        <v>87</v>
      </c>
      <c r="C95" s="5">
        <v>99</v>
      </c>
      <c r="D95" s="21"/>
      <c r="E95" s="21"/>
      <c r="F95" s="21"/>
      <c r="G95" s="21">
        <v>20</v>
      </c>
      <c r="H95" s="21">
        <v>13</v>
      </c>
      <c r="I95" s="21">
        <v>4</v>
      </c>
      <c r="J95" s="21">
        <v>2</v>
      </c>
      <c r="K95" s="21">
        <v>6</v>
      </c>
      <c r="L95" s="48">
        <f t="shared" si="1"/>
        <v>0.45454545454545453</v>
      </c>
    </row>
    <row r="96" spans="1:12" ht="14.25">
      <c r="A96" s="72"/>
      <c r="B96" s="63" t="s">
        <v>111</v>
      </c>
      <c r="C96" s="5">
        <v>84</v>
      </c>
      <c r="D96" s="21"/>
      <c r="E96" s="21"/>
      <c r="F96" s="21"/>
      <c r="G96" s="21"/>
      <c r="H96" s="21"/>
      <c r="I96" s="21">
        <v>13</v>
      </c>
      <c r="J96" s="21">
        <v>10</v>
      </c>
      <c r="K96" s="21">
        <v>5</v>
      </c>
      <c r="L96" s="48">
        <f t="shared" si="1"/>
        <v>0.3333333333333333</v>
      </c>
    </row>
    <row r="97" spans="1:12" ht="14.25">
      <c r="A97" s="28"/>
      <c r="B97" s="47" t="s">
        <v>151</v>
      </c>
      <c r="C97" s="5">
        <v>85</v>
      </c>
      <c r="D97" s="21"/>
      <c r="E97" s="21"/>
      <c r="F97" s="21"/>
      <c r="G97" s="21"/>
      <c r="H97" s="21"/>
      <c r="I97" s="21"/>
      <c r="J97" s="21"/>
      <c r="K97" s="21">
        <v>26</v>
      </c>
      <c r="L97" s="48">
        <f t="shared" si="1"/>
        <v>0.3058823529411765</v>
      </c>
    </row>
    <row r="98" spans="1:12" ht="14.25">
      <c r="A98" s="73" t="s">
        <v>34</v>
      </c>
      <c r="B98" s="47" t="s">
        <v>74</v>
      </c>
      <c r="C98" s="5">
        <v>91</v>
      </c>
      <c r="D98" s="21"/>
      <c r="E98" s="21">
        <v>24</v>
      </c>
      <c r="F98" s="21">
        <v>19</v>
      </c>
      <c r="G98" s="21">
        <v>11</v>
      </c>
      <c r="H98" s="21">
        <v>5</v>
      </c>
      <c r="I98" s="21">
        <v>1</v>
      </c>
      <c r="J98" s="21">
        <v>3</v>
      </c>
      <c r="K98" s="21">
        <v>2</v>
      </c>
      <c r="L98" s="48">
        <f t="shared" si="1"/>
        <v>0.7142857142857143</v>
      </c>
    </row>
    <row r="99" spans="1:12" ht="14.25">
      <c r="A99" s="72"/>
      <c r="B99" s="47" t="s">
        <v>87</v>
      </c>
      <c r="C99" s="5">
        <v>60</v>
      </c>
      <c r="D99" s="21"/>
      <c r="E99" s="21"/>
      <c r="F99" s="21"/>
      <c r="G99" s="21">
        <v>11</v>
      </c>
      <c r="H99" s="21">
        <v>4</v>
      </c>
      <c r="I99" s="21">
        <v>2</v>
      </c>
      <c r="J99" s="21">
        <v>2</v>
      </c>
      <c r="K99" s="21">
        <v>3</v>
      </c>
      <c r="L99" s="48">
        <f t="shared" si="1"/>
        <v>0.36666666666666664</v>
      </c>
    </row>
    <row r="100" spans="1:12" ht="14.25">
      <c r="A100" s="72"/>
      <c r="B100" s="63" t="s">
        <v>111</v>
      </c>
      <c r="C100" s="5">
        <v>66</v>
      </c>
      <c r="D100" s="21"/>
      <c r="E100" s="21"/>
      <c r="F100" s="21"/>
      <c r="G100" s="21"/>
      <c r="H100" s="21"/>
      <c r="I100" s="21">
        <v>19</v>
      </c>
      <c r="J100" s="21">
        <v>8</v>
      </c>
      <c r="K100" s="21">
        <v>6</v>
      </c>
      <c r="L100" s="48">
        <f t="shared" si="1"/>
        <v>0.5</v>
      </c>
    </row>
    <row r="101" spans="1:12" ht="14.25">
      <c r="A101" s="28"/>
      <c r="B101" s="47" t="s">
        <v>151</v>
      </c>
      <c r="C101" s="5">
        <v>77</v>
      </c>
      <c r="D101" s="21"/>
      <c r="E101" s="21"/>
      <c r="F101" s="21"/>
      <c r="G101" s="21"/>
      <c r="H101" s="21"/>
      <c r="I101" s="21"/>
      <c r="J101" s="21"/>
      <c r="K101" s="21">
        <v>68</v>
      </c>
      <c r="L101" s="48">
        <f t="shared" si="1"/>
        <v>0.8831168831168831</v>
      </c>
    </row>
    <row r="102" spans="1:12" ht="14.25">
      <c r="A102" s="73" t="s">
        <v>35</v>
      </c>
      <c r="B102" s="47" t="s">
        <v>74</v>
      </c>
      <c r="C102" s="5">
        <v>74</v>
      </c>
      <c r="D102" s="21"/>
      <c r="E102" s="21">
        <v>16</v>
      </c>
      <c r="F102" s="21">
        <v>12</v>
      </c>
      <c r="G102" s="21">
        <v>6</v>
      </c>
      <c r="H102" s="21">
        <v>5</v>
      </c>
      <c r="I102" s="21">
        <v>1</v>
      </c>
      <c r="J102" s="21">
        <v>3</v>
      </c>
      <c r="K102" s="21">
        <v>0</v>
      </c>
      <c r="L102" s="48">
        <f t="shared" si="1"/>
        <v>0.581081081081081</v>
      </c>
    </row>
    <row r="103" spans="1:12" ht="14.25">
      <c r="A103" s="72"/>
      <c r="B103" s="47" t="s">
        <v>87</v>
      </c>
      <c r="C103" s="5">
        <v>77</v>
      </c>
      <c r="D103" s="21"/>
      <c r="E103" s="21"/>
      <c r="F103" s="21"/>
      <c r="G103" s="21">
        <v>22</v>
      </c>
      <c r="H103" s="21">
        <v>10</v>
      </c>
      <c r="I103" s="21">
        <v>3</v>
      </c>
      <c r="J103" s="21">
        <v>1</v>
      </c>
      <c r="K103" s="21">
        <v>1</v>
      </c>
      <c r="L103" s="48">
        <f t="shared" si="1"/>
        <v>0.4805194805194805</v>
      </c>
    </row>
    <row r="104" spans="1:12" ht="14.25">
      <c r="A104" s="72"/>
      <c r="B104" s="63" t="s">
        <v>111</v>
      </c>
      <c r="C104" s="5">
        <v>79</v>
      </c>
      <c r="D104" s="21"/>
      <c r="E104" s="21"/>
      <c r="F104" s="21"/>
      <c r="G104" s="21"/>
      <c r="H104" s="21"/>
      <c r="I104" s="21">
        <v>23</v>
      </c>
      <c r="J104" s="21">
        <v>12</v>
      </c>
      <c r="K104" s="21">
        <v>6</v>
      </c>
      <c r="L104" s="48">
        <f t="shared" si="1"/>
        <v>0.5189873417721519</v>
      </c>
    </row>
    <row r="105" spans="1:12" ht="14.25">
      <c r="A105" s="28"/>
      <c r="B105" s="47" t="s">
        <v>151</v>
      </c>
      <c r="C105" s="5">
        <v>78</v>
      </c>
      <c r="D105" s="21"/>
      <c r="E105" s="21"/>
      <c r="F105" s="21"/>
      <c r="G105" s="21"/>
      <c r="H105" s="21"/>
      <c r="I105" s="21"/>
      <c r="J105" s="21"/>
      <c r="K105" s="21">
        <v>28</v>
      </c>
      <c r="L105" s="48">
        <f t="shared" si="1"/>
        <v>0.358974358974359</v>
      </c>
    </row>
    <row r="106" spans="1:12" ht="14.25">
      <c r="A106" s="73" t="s">
        <v>36</v>
      </c>
      <c r="B106" s="47" t="s">
        <v>74</v>
      </c>
      <c r="C106" s="5">
        <v>79</v>
      </c>
      <c r="D106" s="21"/>
      <c r="E106" s="21">
        <v>22</v>
      </c>
      <c r="F106" s="21">
        <v>22</v>
      </c>
      <c r="G106" s="21">
        <v>3</v>
      </c>
      <c r="H106" s="21">
        <v>0</v>
      </c>
      <c r="I106" s="21">
        <v>3</v>
      </c>
      <c r="J106" s="21">
        <v>2</v>
      </c>
      <c r="K106" s="21">
        <v>3</v>
      </c>
      <c r="L106" s="48">
        <f t="shared" si="1"/>
        <v>0.6962025316455697</v>
      </c>
    </row>
    <row r="107" spans="1:12" ht="14.25">
      <c r="A107" s="72"/>
      <c r="B107" s="47" t="s">
        <v>87</v>
      </c>
      <c r="C107" s="5">
        <v>78</v>
      </c>
      <c r="D107" s="21"/>
      <c r="E107" s="21"/>
      <c r="F107" s="21"/>
      <c r="G107" s="21">
        <v>23</v>
      </c>
      <c r="H107" s="21">
        <v>15</v>
      </c>
      <c r="I107" s="21">
        <v>5</v>
      </c>
      <c r="J107" s="21">
        <v>4</v>
      </c>
      <c r="K107" s="21">
        <v>2</v>
      </c>
      <c r="L107" s="48">
        <f t="shared" si="1"/>
        <v>0.6282051282051282</v>
      </c>
    </row>
    <row r="108" spans="1:12" ht="14.25">
      <c r="A108" s="72"/>
      <c r="B108" s="63" t="s">
        <v>111</v>
      </c>
      <c r="C108" s="5">
        <v>109</v>
      </c>
      <c r="D108" s="21"/>
      <c r="E108" s="21"/>
      <c r="F108" s="21"/>
      <c r="G108" s="21"/>
      <c r="H108" s="21"/>
      <c r="I108" s="21">
        <v>33</v>
      </c>
      <c r="J108" s="21">
        <v>13</v>
      </c>
      <c r="K108" s="21">
        <v>10</v>
      </c>
      <c r="L108" s="48">
        <f t="shared" si="1"/>
        <v>0.5137614678899083</v>
      </c>
    </row>
    <row r="109" spans="1:12" ht="14.25">
      <c r="A109" s="28"/>
      <c r="B109" s="47" t="s">
        <v>151</v>
      </c>
      <c r="C109" s="5">
        <v>105</v>
      </c>
      <c r="D109" s="21"/>
      <c r="E109" s="21"/>
      <c r="F109" s="21"/>
      <c r="G109" s="21"/>
      <c r="H109" s="21"/>
      <c r="I109" s="21"/>
      <c r="J109" s="21"/>
      <c r="K109" s="21">
        <v>53</v>
      </c>
      <c r="L109" s="48">
        <f t="shared" si="1"/>
        <v>0.5047619047619047</v>
      </c>
    </row>
    <row r="110" spans="1:12" ht="14.25">
      <c r="A110" s="73" t="s">
        <v>37</v>
      </c>
      <c r="B110" s="47" t="s">
        <v>74</v>
      </c>
      <c r="C110" s="5">
        <v>163</v>
      </c>
      <c r="D110" s="21"/>
      <c r="E110" s="21">
        <v>61</v>
      </c>
      <c r="F110" s="21">
        <v>34</v>
      </c>
      <c r="G110" s="21">
        <v>6</v>
      </c>
      <c r="H110" s="21">
        <v>10</v>
      </c>
      <c r="I110" s="21">
        <v>2</v>
      </c>
      <c r="J110" s="21">
        <v>7</v>
      </c>
      <c r="K110" s="21">
        <v>0</v>
      </c>
      <c r="L110" s="48">
        <f t="shared" si="1"/>
        <v>0.7361963190184049</v>
      </c>
    </row>
    <row r="111" spans="1:12" ht="14.25">
      <c r="A111" s="72"/>
      <c r="B111" s="47" t="s">
        <v>104</v>
      </c>
      <c r="C111" s="5">
        <v>147</v>
      </c>
      <c r="D111" s="21"/>
      <c r="E111" s="21"/>
      <c r="F111" s="21"/>
      <c r="G111" s="21">
        <v>51</v>
      </c>
      <c r="H111" s="21">
        <v>34</v>
      </c>
      <c r="I111" s="21">
        <v>5</v>
      </c>
      <c r="J111" s="21">
        <v>2</v>
      </c>
      <c r="K111" s="21">
        <v>3</v>
      </c>
      <c r="L111" s="48">
        <f t="shared" si="1"/>
        <v>0.6462585034013606</v>
      </c>
    </row>
    <row r="112" spans="1:12" ht="14.25">
      <c r="A112" s="72"/>
      <c r="B112" s="63" t="s">
        <v>111</v>
      </c>
      <c r="C112" s="5">
        <v>128</v>
      </c>
      <c r="D112" s="21"/>
      <c r="E112" s="21"/>
      <c r="F112" s="21"/>
      <c r="G112" s="21"/>
      <c r="H112" s="21"/>
      <c r="I112" s="21">
        <v>57</v>
      </c>
      <c r="J112" s="21">
        <v>28</v>
      </c>
      <c r="K112" s="21">
        <v>5</v>
      </c>
      <c r="L112" s="48">
        <f t="shared" si="1"/>
        <v>0.703125</v>
      </c>
    </row>
    <row r="113" spans="1:12" ht="14.25">
      <c r="A113" s="28"/>
      <c r="B113" s="47" t="s">
        <v>151</v>
      </c>
      <c r="C113" s="5">
        <v>114</v>
      </c>
      <c r="D113" s="21"/>
      <c r="E113" s="21"/>
      <c r="F113" s="21"/>
      <c r="G113" s="21"/>
      <c r="H113" s="21"/>
      <c r="I113" s="21"/>
      <c r="J113" s="21"/>
      <c r="K113" s="21">
        <v>53</v>
      </c>
      <c r="L113" s="48">
        <f t="shared" si="1"/>
        <v>0.4649122807017544</v>
      </c>
    </row>
    <row r="114" spans="1:12" ht="14.25">
      <c r="A114" s="73" t="s">
        <v>38</v>
      </c>
      <c r="B114" s="47" t="s">
        <v>74</v>
      </c>
      <c r="C114" s="5">
        <v>118</v>
      </c>
      <c r="D114" s="21"/>
      <c r="E114" s="21">
        <v>52</v>
      </c>
      <c r="F114" s="21">
        <v>23</v>
      </c>
      <c r="G114" s="21">
        <v>5</v>
      </c>
      <c r="H114" s="21">
        <v>3</v>
      </c>
      <c r="I114" s="21">
        <v>1</v>
      </c>
      <c r="J114" s="21">
        <v>5</v>
      </c>
      <c r="K114" s="21">
        <v>0</v>
      </c>
      <c r="L114" s="48">
        <f t="shared" si="1"/>
        <v>0.7542372881355932</v>
      </c>
    </row>
    <row r="115" spans="1:12" ht="14.25">
      <c r="A115" s="72"/>
      <c r="B115" s="47" t="s">
        <v>104</v>
      </c>
      <c r="C115" s="5">
        <v>129</v>
      </c>
      <c r="D115" s="21"/>
      <c r="E115" s="21"/>
      <c r="F115" s="21"/>
      <c r="G115" s="21">
        <v>56</v>
      </c>
      <c r="H115" s="21">
        <v>22</v>
      </c>
      <c r="I115" s="21">
        <v>6</v>
      </c>
      <c r="J115" s="21">
        <v>9</v>
      </c>
      <c r="K115" s="21">
        <v>5</v>
      </c>
      <c r="L115" s="48">
        <f t="shared" si="1"/>
        <v>0.7596899224806202</v>
      </c>
    </row>
    <row r="116" spans="1:12" ht="14.25">
      <c r="A116" s="72"/>
      <c r="B116" s="63" t="s">
        <v>111</v>
      </c>
      <c r="C116" s="5">
        <v>161</v>
      </c>
      <c r="D116" s="21"/>
      <c r="E116" s="21"/>
      <c r="F116" s="21"/>
      <c r="G116" s="21"/>
      <c r="H116" s="21"/>
      <c r="I116" s="21">
        <v>88</v>
      </c>
      <c r="J116" s="21">
        <v>34</v>
      </c>
      <c r="K116" s="21">
        <v>4</v>
      </c>
      <c r="L116" s="48">
        <f t="shared" si="1"/>
        <v>0.782608695652174</v>
      </c>
    </row>
    <row r="117" spans="1:12" ht="14.25">
      <c r="A117" s="28"/>
      <c r="B117" s="47" t="s">
        <v>151</v>
      </c>
      <c r="C117" s="5">
        <v>114</v>
      </c>
      <c r="D117" s="21"/>
      <c r="E117" s="21"/>
      <c r="F117" s="21"/>
      <c r="G117" s="21"/>
      <c r="H117" s="21"/>
      <c r="I117" s="21"/>
      <c r="J117" s="21"/>
      <c r="K117" s="21">
        <v>57</v>
      </c>
      <c r="L117" s="48">
        <f t="shared" si="1"/>
        <v>0.5</v>
      </c>
    </row>
    <row r="118" spans="1:12" ht="14.25">
      <c r="A118" s="67" t="s">
        <v>112</v>
      </c>
      <c r="B118" s="63" t="s">
        <v>106</v>
      </c>
      <c r="C118" s="5">
        <v>69</v>
      </c>
      <c r="D118" s="21"/>
      <c r="E118" s="21"/>
      <c r="F118" s="21"/>
      <c r="G118" s="21"/>
      <c r="H118" s="21"/>
      <c r="I118" s="21">
        <v>25</v>
      </c>
      <c r="J118" s="21">
        <v>13</v>
      </c>
      <c r="K118" s="21">
        <v>6</v>
      </c>
      <c r="L118" s="48">
        <f t="shared" si="1"/>
        <v>0.6376811594202898</v>
      </c>
    </row>
    <row r="119" spans="1:12" ht="14.25">
      <c r="A119" s="80" t="s">
        <v>154</v>
      </c>
      <c r="B119" s="47" t="s">
        <v>151</v>
      </c>
      <c r="C119" s="5">
        <v>73</v>
      </c>
      <c r="D119" s="21"/>
      <c r="E119" s="21"/>
      <c r="F119" s="21"/>
      <c r="G119" s="21"/>
      <c r="H119" s="21"/>
      <c r="I119" s="21"/>
      <c r="J119" s="21"/>
      <c r="K119" s="21">
        <v>32</v>
      </c>
      <c r="L119" s="48">
        <f t="shared" si="1"/>
        <v>0.4383561643835616</v>
      </c>
    </row>
    <row r="120" spans="1:12" ht="14.25">
      <c r="A120" s="73" t="s">
        <v>39</v>
      </c>
      <c r="B120" s="47" t="s">
        <v>74</v>
      </c>
      <c r="C120" s="5">
        <v>181</v>
      </c>
      <c r="D120" s="21"/>
      <c r="E120" s="21">
        <v>89</v>
      </c>
      <c r="F120" s="21">
        <v>33</v>
      </c>
      <c r="G120" s="21">
        <v>19</v>
      </c>
      <c r="H120" s="21">
        <v>1</v>
      </c>
      <c r="I120" s="21">
        <v>2</v>
      </c>
      <c r="J120" s="21">
        <v>0</v>
      </c>
      <c r="K120" s="21">
        <v>3</v>
      </c>
      <c r="L120" s="48">
        <f t="shared" si="1"/>
        <v>0.8121546961325967</v>
      </c>
    </row>
    <row r="121" spans="1:12" ht="14.25">
      <c r="A121" s="72"/>
      <c r="B121" s="47" t="s">
        <v>87</v>
      </c>
      <c r="C121" s="5">
        <v>220</v>
      </c>
      <c r="D121" s="21"/>
      <c r="E121" s="21"/>
      <c r="F121" s="21"/>
      <c r="G121" s="21">
        <v>97</v>
      </c>
      <c r="H121" s="21">
        <v>52</v>
      </c>
      <c r="I121" s="21">
        <v>5</v>
      </c>
      <c r="J121" s="21">
        <v>9</v>
      </c>
      <c r="K121" s="21">
        <v>6</v>
      </c>
      <c r="L121" s="48">
        <f t="shared" si="1"/>
        <v>0.7681818181818182</v>
      </c>
    </row>
    <row r="122" spans="1:12" ht="14.25">
      <c r="A122" s="72"/>
      <c r="B122" s="63" t="s">
        <v>111</v>
      </c>
      <c r="C122" s="5">
        <v>117</v>
      </c>
      <c r="D122" s="21"/>
      <c r="E122" s="21"/>
      <c r="F122" s="21"/>
      <c r="G122" s="21"/>
      <c r="H122" s="21"/>
      <c r="I122" s="21">
        <v>60</v>
      </c>
      <c r="J122" s="21">
        <v>26</v>
      </c>
      <c r="K122" s="21">
        <v>2</v>
      </c>
      <c r="L122" s="48">
        <f t="shared" si="1"/>
        <v>0.7521367521367521</v>
      </c>
    </row>
    <row r="123" spans="1:12" ht="14.25">
      <c r="A123" s="28"/>
      <c r="B123" s="47" t="s">
        <v>151</v>
      </c>
      <c r="C123" s="5">
        <v>116</v>
      </c>
      <c r="D123" s="21"/>
      <c r="E123" s="21"/>
      <c r="F123" s="21"/>
      <c r="G123" s="21"/>
      <c r="H123" s="21"/>
      <c r="I123" s="21"/>
      <c r="J123" s="21"/>
      <c r="K123" s="21">
        <v>63</v>
      </c>
      <c r="L123" s="48">
        <f t="shared" si="1"/>
        <v>0.5431034482758621</v>
      </c>
    </row>
    <row r="124" spans="1:12" ht="14.25">
      <c r="A124" s="73" t="s">
        <v>40</v>
      </c>
      <c r="B124" s="47" t="s">
        <v>74</v>
      </c>
      <c r="C124" s="5">
        <v>92</v>
      </c>
      <c r="D124" s="21"/>
      <c r="E124" s="21">
        <v>32</v>
      </c>
      <c r="F124" s="21">
        <v>19</v>
      </c>
      <c r="G124" s="21">
        <v>5</v>
      </c>
      <c r="H124" s="21">
        <v>2</v>
      </c>
      <c r="I124" s="21">
        <v>2</v>
      </c>
      <c r="J124" s="21">
        <v>1</v>
      </c>
      <c r="K124" s="21">
        <v>0</v>
      </c>
      <c r="L124" s="48">
        <f t="shared" si="1"/>
        <v>0.6630434782608695</v>
      </c>
    </row>
    <row r="125" spans="1:12" ht="14.25">
      <c r="A125" s="72"/>
      <c r="B125" s="47" t="s">
        <v>87</v>
      </c>
      <c r="C125" s="5">
        <v>79</v>
      </c>
      <c r="D125" s="21"/>
      <c r="E125" s="21"/>
      <c r="F125" s="21"/>
      <c r="G125" s="21">
        <v>29</v>
      </c>
      <c r="H125" s="21">
        <v>15</v>
      </c>
      <c r="I125" s="21">
        <v>2</v>
      </c>
      <c r="J125" s="21">
        <v>2</v>
      </c>
      <c r="K125" s="21">
        <v>2</v>
      </c>
      <c r="L125" s="48">
        <f t="shared" si="1"/>
        <v>0.6329113924050633</v>
      </c>
    </row>
    <row r="126" spans="1:12" ht="14.25">
      <c r="A126" s="72"/>
      <c r="B126" s="63" t="s">
        <v>111</v>
      </c>
      <c r="C126" s="5">
        <v>78</v>
      </c>
      <c r="D126" s="21"/>
      <c r="E126" s="21"/>
      <c r="F126" s="21"/>
      <c r="G126" s="21"/>
      <c r="H126" s="21"/>
      <c r="I126" s="21">
        <v>34</v>
      </c>
      <c r="J126" s="21">
        <v>17</v>
      </c>
      <c r="K126" s="21">
        <v>2</v>
      </c>
      <c r="L126" s="48">
        <f t="shared" si="1"/>
        <v>0.6794871794871795</v>
      </c>
    </row>
    <row r="127" spans="1:12" ht="14.25">
      <c r="A127" s="28"/>
      <c r="B127" s="47" t="s">
        <v>151</v>
      </c>
      <c r="C127" s="5">
        <v>80</v>
      </c>
      <c r="D127" s="21"/>
      <c r="E127" s="21"/>
      <c r="F127" s="21"/>
      <c r="G127" s="21"/>
      <c r="H127" s="21"/>
      <c r="I127" s="21"/>
      <c r="J127" s="21"/>
      <c r="K127" s="21">
        <v>33</v>
      </c>
      <c r="L127" s="48">
        <f t="shared" si="1"/>
        <v>0.4125</v>
      </c>
    </row>
    <row r="128" spans="1:12" ht="14.25">
      <c r="A128" s="73" t="s">
        <v>41</v>
      </c>
      <c r="B128" s="47" t="s">
        <v>75</v>
      </c>
      <c r="C128" s="5">
        <v>90</v>
      </c>
      <c r="D128" s="21"/>
      <c r="E128" s="21">
        <v>16</v>
      </c>
      <c r="F128" s="21">
        <v>11</v>
      </c>
      <c r="G128" s="21">
        <v>14</v>
      </c>
      <c r="H128" s="21">
        <v>6</v>
      </c>
      <c r="I128" s="21">
        <v>1</v>
      </c>
      <c r="J128" s="21">
        <v>1</v>
      </c>
      <c r="K128" s="21">
        <v>1</v>
      </c>
      <c r="L128" s="48">
        <f t="shared" si="1"/>
        <v>0.5555555555555556</v>
      </c>
    </row>
    <row r="129" spans="1:12" ht="14.25">
      <c r="A129" s="72"/>
      <c r="B129" s="47" t="s">
        <v>87</v>
      </c>
      <c r="C129" s="5">
        <v>95</v>
      </c>
      <c r="D129" s="21"/>
      <c r="E129" s="21"/>
      <c r="F129" s="21"/>
      <c r="G129" s="21">
        <v>21</v>
      </c>
      <c r="H129" s="21">
        <v>7</v>
      </c>
      <c r="I129" s="21">
        <v>2</v>
      </c>
      <c r="J129" s="21">
        <v>4</v>
      </c>
      <c r="K129" s="21">
        <v>3</v>
      </c>
      <c r="L129" s="48">
        <f t="shared" si="1"/>
        <v>0.3894736842105263</v>
      </c>
    </row>
    <row r="130" spans="1:12" ht="14.25">
      <c r="A130" s="72"/>
      <c r="B130" s="63" t="s">
        <v>111</v>
      </c>
      <c r="C130" s="5">
        <v>87</v>
      </c>
      <c r="D130" s="21"/>
      <c r="E130" s="21"/>
      <c r="F130" s="21"/>
      <c r="G130" s="21"/>
      <c r="H130" s="21"/>
      <c r="I130" s="21">
        <v>17</v>
      </c>
      <c r="J130" s="21">
        <v>18</v>
      </c>
      <c r="K130" s="21">
        <v>3</v>
      </c>
      <c r="L130" s="48">
        <f t="shared" si="1"/>
        <v>0.4367816091954023</v>
      </c>
    </row>
    <row r="131" spans="1:12" ht="14.25">
      <c r="A131" s="28"/>
      <c r="B131" s="47" t="s">
        <v>151</v>
      </c>
      <c r="C131" s="5">
        <v>53</v>
      </c>
      <c r="D131" s="21"/>
      <c r="E131" s="21"/>
      <c r="F131" s="21"/>
      <c r="G131" s="21"/>
      <c r="H131" s="21"/>
      <c r="I131" s="21"/>
      <c r="J131" s="21"/>
      <c r="K131" s="21">
        <v>15</v>
      </c>
      <c r="L131" s="48">
        <f t="shared" si="1"/>
        <v>0.2830188679245283</v>
      </c>
    </row>
    <row r="132" spans="1:12" ht="14.25">
      <c r="A132" s="73" t="s">
        <v>144</v>
      </c>
      <c r="B132" s="47" t="s">
        <v>75</v>
      </c>
      <c r="C132" s="5">
        <v>84</v>
      </c>
      <c r="D132" s="21"/>
      <c r="E132" s="21">
        <v>11</v>
      </c>
      <c r="F132" s="21">
        <v>11</v>
      </c>
      <c r="G132" s="21">
        <v>4</v>
      </c>
      <c r="H132" s="21">
        <v>0</v>
      </c>
      <c r="I132" s="21">
        <v>2</v>
      </c>
      <c r="J132" s="21">
        <v>2</v>
      </c>
      <c r="K132" s="21">
        <v>2</v>
      </c>
      <c r="L132" s="48">
        <f t="shared" si="1"/>
        <v>0.38095238095238093</v>
      </c>
    </row>
    <row r="133" spans="1:12" ht="14.25">
      <c r="A133" s="72"/>
      <c r="B133" s="47" t="s">
        <v>87</v>
      </c>
      <c r="C133" s="5">
        <v>113</v>
      </c>
      <c r="D133" s="21"/>
      <c r="E133" s="21"/>
      <c r="F133" s="21"/>
      <c r="G133" s="21">
        <v>20</v>
      </c>
      <c r="H133" s="21">
        <v>12</v>
      </c>
      <c r="I133" s="21">
        <v>6</v>
      </c>
      <c r="J133" s="21">
        <v>1</v>
      </c>
      <c r="K133" s="21">
        <v>2</v>
      </c>
      <c r="L133" s="48">
        <f t="shared" si="1"/>
        <v>0.36283185840707965</v>
      </c>
    </row>
    <row r="134" spans="1:12" ht="14.25">
      <c r="A134" s="28"/>
      <c r="B134" s="63" t="s">
        <v>111</v>
      </c>
      <c r="C134" s="5">
        <v>84</v>
      </c>
      <c r="D134" s="21"/>
      <c r="E134" s="21"/>
      <c r="F134" s="21"/>
      <c r="G134" s="21"/>
      <c r="H134" s="21"/>
      <c r="I134" s="21">
        <v>25</v>
      </c>
      <c r="J134" s="21">
        <v>11</v>
      </c>
      <c r="K134" s="21">
        <v>2</v>
      </c>
      <c r="L134" s="48">
        <f aca="true" t="shared" si="2" ref="L134:L146">(D134+E134+F134+G134+H134+I134+J134+K134)/C134</f>
        <v>0.4523809523809524</v>
      </c>
    </row>
    <row r="135" spans="1:12" ht="14.25">
      <c r="A135" s="72" t="s">
        <v>152</v>
      </c>
      <c r="B135" s="47" t="s">
        <v>151</v>
      </c>
      <c r="C135" s="5">
        <v>73</v>
      </c>
      <c r="D135" s="21"/>
      <c r="E135" s="21"/>
      <c r="F135" s="21"/>
      <c r="G135" s="21"/>
      <c r="H135" s="21"/>
      <c r="I135" s="21"/>
      <c r="J135" s="21"/>
      <c r="K135" s="21">
        <v>25</v>
      </c>
      <c r="L135" s="48">
        <f t="shared" si="2"/>
        <v>0.3424657534246575</v>
      </c>
    </row>
    <row r="136" spans="1:12" ht="14.25">
      <c r="A136" s="24" t="s">
        <v>99</v>
      </c>
      <c r="B136" s="47" t="s">
        <v>87</v>
      </c>
      <c r="C136" s="5">
        <v>83</v>
      </c>
      <c r="D136" s="21"/>
      <c r="E136" s="21"/>
      <c r="F136" s="21"/>
      <c r="G136" s="21">
        <v>79</v>
      </c>
      <c r="H136" s="21">
        <v>4</v>
      </c>
      <c r="I136" s="21">
        <v>0</v>
      </c>
      <c r="J136" s="21">
        <v>0</v>
      </c>
      <c r="K136" s="21">
        <v>0</v>
      </c>
      <c r="L136" s="48">
        <f t="shared" si="2"/>
        <v>1</v>
      </c>
    </row>
    <row r="137" spans="1:12" ht="14.25">
      <c r="A137" s="72"/>
      <c r="B137" s="63" t="s">
        <v>111</v>
      </c>
      <c r="C137" s="5">
        <v>158</v>
      </c>
      <c r="D137" s="21"/>
      <c r="E137" s="21"/>
      <c r="F137" s="21"/>
      <c r="G137" s="21"/>
      <c r="H137" s="21"/>
      <c r="I137" s="21">
        <v>147</v>
      </c>
      <c r="J137" s="21">
        <v>2</v>
      </c>
      <c r="K137" s="21">
        <v>0</v>
      </c>
      <c r="L137" s="48">
        <f t="shared" si="2"/>
        <v>0.9430379746835443</v>
      </c>
    </row>
    <row r="138" spans="1:12" ht="14.25">
      <c r="A138" s="49"/>
      <c r="B138" s="47" t="s">
        <v>151</v>
      </c>
      <c r="C138" s="5">
        <v>121</v>
      </c>
      <c r="D138" s="57"/>
      <c r="E138" s="57"/>
      <c r="F138" s="57"/>
      <c r="G138" s="57"/>
      <c r="H138" s="57"/>
      <c r="I138" s="57"/>
      <c r="J138" s="57"/>
      <c r="K138" s="57">
        <v>116</v>
      </c>
      <c r="L138" s="48">
        <f t="shared" si="2"/>
        <v>0.9586776859504132</v>
      </c>
    </row>
    <row r="139" spans="1:12" ht="24">
      <c r="A139" s="56" t="s">
        <v>57</v>
      </c>
      <c r="B139" s="47" t="s">
        <v>106</v>
      </c>
      <c r="C139" s="5">
        <v>45</v>
      </c>
      <c r="D139" s="56">
        <v>4</v>
      </c>
      <c r="E139" s="57"/>
      <c r="F139" s="57"/>
      <c r="G139" s="57"/>
      <c r="H139" s="57"/>
      <c r="I139" s="57">
        <v>2</v>
      </c>
      <c r="J139" s="57">
        <v>1</v>
      </c>
      <c r="K139" s="57">
        <v>1</v>
      </c>
      <c r="L139" s="48">
        <f t="shared" si="2"/>
        <v>0.17777777777777778</v>
      </c>
    </row>
    <row r="140" spans="1:12" ht="14.25">
      <c r="A140" s="77"/>
      <c r="B140" s="47" t="s">
        <v>149</v>
      </c>
      <c r="C140" s="5">
        <v>53</v>
      </c>
      <c r="D140" s="56">
        <v>2</v>
      </c>
      <c r="E140" s="57"/>
      <c r="F140" s="57"/>
      <c r="G140" s="57"/>
      <c r="H140" s="57"/>
      <c r="I140" s="57"/>
      <c r="J140" s="57"/>
      <c r="K140" s="57">
        <v>3</v>
      </c>
      <c r="L140" s="48">
        <f t="shared" si="2"/>
        <v>0.09433962264150944</v>
      </c>
    </row>
    <row r="141" spans="1:12" ht="18.75" customHeight="1">
      <c r="A141" s="215" t="s">
        <v>88</v>
      </c>
      <c r="B141" s="47" t="s">
        <v>106</v>
      </c>
      <c r="C141" s="5">
        <v>52</v>
      </c>
      <c r="D141" s="52">
        <v>11</v>
      </c>
      <c r="E141" s="21"/>
      <c r="F141" s="21"/>
      <c r="G141" s="21"/>
      <c r="H141" s="21"/>
      <c r="I141" s="21">
        <v>4</v>
      </c>
      <c r="J141" s="21">
        <v>4</v>
      </c>
      <c r="K141" s="21">
        <v>6</v>
      </c>
      <c r="L141" s="48">
        <f t="shared" si="2"/>
        <v>0.4807692307692308</v>
      </c>
    </row>
    <row r="142" spans="1:12" ht="18.75" customHeight="1">
      <c r="A142" s="217"/>
      <c r="B142" s="47" t="s">
        <v>149</v>
      </c>
      <c r="C142" s="5">
        <v>55</v>
      </c>
      <c r="D142" s="52">
        <v>9</v>
      </c>
      <c r="E142" s="21"/>
      <c r="F142" s="21"/>
      <c r="G142" s="21"/>
      <c r="H142" s="21"/>
      <c r="I142" s="21"/>
      <c r="J142" s="21"/>
      <c r="K142" s="21">
        <v>4</v>
      </c>
      <c r="L142" s="48">
        <f t="shared" si="2"/>
        <v>0.23636363636363636</v>
      </c>
    </row>
    <row r="143" spans="1:12" ht="18.75" customHeight="1">
      <c r="A143" s="24" t="s">
        <v>91</v>
      </c>
      <c r="B143" s="47" t="s">
        <v>106</v>
      </c>
      <c r="C143" s="5">
        <v>10</v>
      </c>
      <c r="D143" s="52">
        <v>4</v>
      </c>
      <c r="E143" s="21"/>
      <c r="F143" s="21"/>
      <c r="G143" s="21"/>
      <c r="H143" s="21"/>
      <c r="I143" s="21">
        <v>1</v>
      </c>
      <c r="J143" s="21">
        <v>1</v>
      </c>
      <c r="K143" s="21">
        <v>0</v>
      </c>
      <c r="L143" s="48">
        <f t="shared" si="2"/>
        <v>0.6</v>
      </c>
    </row>
    <row r="144" spans="1:12" ht="18.75" customHeight="1">
      <c r="A144" s="215" t="s">
        <v>107</v>
      </c>
      <c r="B144" s="47" t="s">
        <v>106</v>
      </c>
      <c r="C144" s="5">
        <v>43</v>
      </c>
      <c r="D144" s="52">
        <v>12</v>
      </c>
      <c r="E144" s="21"/>
      <c r="F144" s="21"/>
      <c r="G144" s="21"/>
      <c r="H144" s="21"/>
      <c r="I144" s="21">
        <v>0</v>
      </c>
      <c r="J144" s="21">
        <v>3</v>
      </c>
      <c r="K144" s="21">
        <v>1</v>
      </c>
      <c r="L144" s="48">
        <f t="shared" si="2"/>
        <v>0.37209302325581395</v>
      </c>
    </row>
    <row r="145" spans="1:12" ht="18.75" customHeight="1">
      <c r="A145" s="217"/>
      <c r="B145" s="47" t="s">
        <v>149</v>
      </c>
      <c r="C145" s="5">
        <v>48</v>
      </c>
      <c r="D145" s="52">
        <v>11</v>
      </c>
      <c r="E145" s="21"/>
      <c r="F145" s="21"/>
      <c r="G145" s="21"/>
      <c r="H145" s="21"/>
      <c r="I145" s="21"/>
      <c r="J145" s="21"/>
      <c r="K145" s="21">
        <v>5</v>
      </c>
      <c r="L145" s="48">
        <f t="shared" si="2"/>
        <v>0.3333333333333333</v>
      </c>
    </row>
    <row r="146" spans="1:12" ht="18.75" customHeight="1">
      <c r="A146" s="24" t="s">
        <v>90</v>
      </c>
      <c r="B146" s="47" t="s">
        <v>150</v>
      </c>
      <c r="C146" s="5">
        <v>28</v>
      </c>
      <c r="D146" s="52">
        <v>4</v>
      </c>
      <c r="E146" s="21"/>
      <c r="F146" s="21"/>
      <c r="G146" s="21"/>
      <c r="H146" s="21"/>
      <c r="I146" s="21"/>
      <c r="J146" s="21"/>
      <c r="K146" s="21">
        <v>3</v>
      </c>
      <c r="L146" s="48">
        <f t="shared" si="2"/>
        <v>0.25</v>
      </c>
    </row>
    <row r="147" spans="1:12" ht="17.25" customHeight="1">
      <c r="A147" s="73" t="s">
        <v>42</v>
      </c>
      <c r="B147" s="47" t="s">
        <v>75</v>
      </c>
      <c r="C147" s="21">
        <v>4421</v>
      </c>
      <c r="D147" s="21"/>
      <c r="E147" s="21">
        <v>1601</v>
      </c>
      <c r="F147" s="21">
        <v>821</v>
      </c>
      <c r="G147" s="21">
        <v>330</v>
      </c>
      <c r="H147" s="21">
        <v>122</v>
      </c>
      <c r="I147" s="21">
        <v>75</v>
      </c>
      <c r="J147" s="21">
        <v>101</v>
      </c>
      <c r="K147" s="21">
        <v>53</v>
      </c>
      <c r="L147" s="48">
        <f aca="true" t="shared" si="3" ref="L147:L152">(D147+E147+F147+G147+H147+I147+J147+K147)/C147</f>
        <v>0.7018774033024203</v>
      </c>
    </row>
    <row r="148" spans="1:12" ht="17.25" customHeight="1">
      <c r="A148" s="75"/>
      <c r="B148" s="61" t="s">
        <v>87</v>
      </c>
      <c r="C148" s="21">
        <v>4406</v>
      </c>
      <c r="D148" s="21"/>
      <c r="E148" s="21"/>
      <c r="F148" s="21"/>
      <c r="G148" s="21">
        <v>1735</v>
      </c>
      <c r="H148" s="21">
        <v>723</v>
      </c>
      <c r="I148" s="21">
        <v>145</v>
      </c>
      <c r="J148" s="21">
        <v>129</v>
      </c>
      <c r="K148" s="21">
        <v>94</v>
      </c>
      <c r="L148" s="48">
        <f t="shared" si="3"/>
        <v>0.6413980935088516</v>
      </c>
    </row>
    <row r="149" spans="1:12" ht="17.25" customHeight="1">
      <c r="A149" s="75"/>
      <c r="B149" s="64" t="s">
        <v>111</v>
      </c>
      <c r="C149" s="21">
        <v>4376</v>
      </c>
      <c r="D149" s="21"/>
      <c r="E149" s="21"/>
      <c r="F149" s="21"/>
      <c r="G149" s="21"/>
      <c r="H149" s="21"/>
      <c r="I149" s="21">
        <v>1798</v>
      </c>
      <c r="J149" s="21">
        <v>725</v>
      </c>
      <c r="K149" s="21">
        <v>138</v>
      </c>
      <c r="L149" s="48">
        <f t="shared" si="3"/>
        <v>0.6080895795246801</v>
      </c>
    </row>
    <row r="150" spans="1:12" ht="17.25" customHeight="1">
      <c r="A150" s="75"/>
      <c r="B150" s="61" t="s">
        <v>151</v>
      </c>
      <c r="C150" s="21">
        <v>4264</v>
      </c>
      <c r="D150" s="21"/>
      <c r="E150" s="21"/>
      <c r="F150" s="21"/>
      <c r="G150" s="21"/>
      <c r="H150" s="21"/>
      <c r="I150" s="21"/>
      <c r="J150" s="21"/>
      <c r="K150" s="21">
        <v>1968</v>
      </c>
      <c r="L150" s="48">
        <f t="shared" si="3"/>
        <v>0.46153846153846156</v>
      </c>
    </row>
    <row r="151" spans="1:12" ht="22.5" customHeight="1">
      <c r="A151" s="75"/>
      <c r="B151" s="61" t="s">
        <v>115</v>
      </c>
      <c r="C151" s="21">
        <v>150</v>
      </c>
      <c r="D151" s="21">
        <v>32</v>
      </c>
      <c r="E151" s="21"/>
      <c r="F151" s="21"/>
      <c r="G151" s="21"/>
      <c r="H151" s="21"/>
      <c r="I151" s="21">
        <v>7</v>
      </c>
      <c r="J151" s="21">
        <v>9</v>
      </c>
      <c r="K151" s="21">
        <v>8</v>
      </c>
      <c r="L151" s="48">
        <f t="shared" si="3"/>
        <v>0.37333333333333335</v>
      </c>
    </row>
    <row r="152" spans="1:12" ht="22.5" customHeight="1">
      <c r="A152" s="76"/>
      <c r="B152" s="61" t="s">
        <v>153</v>
      </c>
      <c r="C152" s="21">
        <v>184</v>
      </c>
      <c r="D152" s="21">
        <v>25</v>
      </c>
      <c r="E152" s="21"/>
      <c r="F152" s="21"/>
      <c r="G152" s="21"/>
      <c r="H152" s="21"/>
      <c r="I152" s="21"/>
      <c r="J152" s="21"/>
      <c r="K152" s="21">
        <v>15</v>
      </c>
      <c r="L152" s="48">
        <f t="shared" si="3"/>
        <v>0.21739130434782608</v>
      </c>
    </row>
    <row r="153" spans="1:12" ht="14.25">
      <c r="A153" s="81" t="s">
        <v>155</v>
      </c>
      <c r="L153" s="37"/>
    </row>
    <row r="154" spans="1:12" ht="14.25">
      <c r="A154" s="39"/>
      <c r="L154" s="37"/>
    </row>
  </sheetData>
  <sheetProtection/>
  <mergeCells count="15">
    <mergeCell ref="A141:A142"/>
    <mergeCell ref="K3:K4"/>
    <mergeCell ref="A144:A145"/>
    <mergeCell ref="A43:A44"/>
    <mergeCell ref="I3:I4"/>
    <mergeCell ref="J3:J4"/>
    <mergeCell ref="H3:H4"/>
    <mergeCell ref="L3:L4"/>
    <mergeCell ref="A1:L1"/>
    <mergeCell ref="B3:B4"/>
    <mergeCell ref="C3:C4"/>
    <mergeCell ref="D3:D4"/>
    <mergeCell ref="E3:E4"/>
    <mergeCell ref="F3:F4"/>
    <mergeCell ref="G3:G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154"/>
  <sheetViews>
    <sheetView workbookViewId="0" topLeftCell="A97">
      <selection activeCell="O112" sqref="O112"/>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5" width="9.00390625" style="62" customWidth="1"/>
    <col min="6"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E2" s="39"/>
      <c r="M2" s="39"/>
    </row>
    <row r="3" spans="1:17" ht="14.25">
      <c r="A3" s="40" t="s">
        <v>1</v>
      </c>
      <c r="B3" s="227" t="s">
        <v>4</v>
      </c>
      <c r="C3" s="229" t="s">
        <v>2</v>
      </c>
      <c r="D3" s="223" t="s">
        <v>61</v>
      </c>
      <c r="E3" s="223" t="s">
        <v>73</v>
      </c>
      <c r="F3" s="223" t="s">
        <v>83</v>
      </c>
      <c r="G3" s="223" t="s">
        <v>93</v>
      </c>
      <c r="H3" s="223" t="s">
        <v>101</v>
      </c>
      <c r="I3" s="234" t="s">
        <v>109</v>
      </c>
      <c r="J3" s="238" t="s">
        <v>146</v>
      </c>
      <c r="K3" s="223" t="s">
        <v>148</v>
      </c>
      <c r="L3" s="223" t="s">
        <v>156</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73" t="s">
        <v>15</v>
      </c>
      <c r="B5" s="47" t="s">
        <v>75</v>
      </c>
      <c r="C5" s="5">
        <v>168</v>
      </c>
      <c r="D5" s="21"/>
      <c r="E5" s="21">
        <v>37</v>
      </c>
      <c r="F5" s="21">
        <v>36</v>
      </c>
      <c r="G5" s="21">
        <v>30</v>
      </c>
      <c r="H5" s="21">
        <v>1</v>
      </c>
      <c r="I5" s="21">
        <v>1</v>
      </c>
      <c r="J5" s="21">
        <v>2</v>
      </c>
      <c r="K5" s="21">
        <v>1</v>
      </c>
      <c r="L5" s="21">
        <v>0</v>
      </c>
      <c r="M5" s="48">
        <f>(D5+E5+F5+G5+H5+I5+J5+K5+L5)/C5</f>
        <v>0.6428571428571429</v>
      </c>
    </row>
    <row r="6" spans="1:13" ht="14.25">
      <c r="A6" s="75"/>
      <c r="B6" s="47" t="s">
        <v>87</v>
      </c>
      <c r="C6" s="5">
        <v>174</v>
      </c>
      <c r="D6" s="21"/>
      <c r="E6" s="21"/>
      <c r="F6" s="21"/>
      <c r="G6" s="21">
        <v>40</v>
      </c>
      <c r="H6" s="21">
        <v>35</v>
      </c>
      <c r="I6" s="21">
        <v>2</v>
      </c>
      <c r="J6" s="21">
        <v>7</v>
      </c>
      <c r="K6" s="21">
        <v>3</v>
      </c>
      <c r="L6" s="21">
        <v>4</v>
      </c>
      <c r="M6" s="48">
        <f aca="true" t="shared" si="0" ref="M6:M69">(D6+E6+F6+G6+H6+I6+J6+K6+L6)/C6</f>
        <v>0.5229885057471264</v>
      </c>
    </row>
    <row r="7" spans="1:13" ht="14.25">
      <c r="A7" s="75"/>
      <c r="B7" s="47" t="s">
        <v>110</v>
      </c>
      <c r="C7" s="5">
        <v>154</v>
      </c>
      <c r="D7" s="21"/>
      <c r="E7" s="21"/>
      <c r="F7" s="21"/>
      <c r="G7" s="21"/>
      <c r="H7" s="21"/>
      <c r="I7" s="21">
        <v>22</v>
      </c>
      <c r="J7" s="21">
        <v>29</v>
      </c>
      <c r="K7" s="21">
        <v>7</v>
      </c>
      <c r="L7" s="21">
        <v>6</v>
      </c>
      <c r="M7" s="48">
        <f t="shared" si="0"/>
        <v>0.4155844155844156</v>
      </c>
    </row>
    <row r="8" spans="1:13" ht="14.25">
      <c r="A8" s="76"/>
      <c r="B8" s="47" t="s">
        <v>150</v>
      </c>
      <c r="C8" s="5">
        <v>144</v>
      </c>
      <c r="D8" s="21"/>
      <c r="E8" s="21"/>
      <c r="F8" s="21"/>
      <c r="G8" s="21"/>
      <c r="H8" s="21"/>
      <c r="I8" s="21"/>
      <c r="J8" s="21"/>
      <c r="K8" s="21">
        <v>30</v>
      </c>
      <c r="L8" s="21">
        <v>18</v>
      </c>
      <c r="M8" s="48">
        <f t="shared" si="0"/>
        <v>0.3333333333333333</v>
      </c>
    </row>
    <row r="9" spans="1:13" ht="14.25">
      <c r="A9" s="24" t="s">
        <v>16</v>
      </c>
      <c r="B9" s="47" t="s">
        <v>75</v>
      </c>
      <c r="C9" s="5">
        <v>143</v>
      </c>
      <c r="D9" s="21"/>
      <c r="E9" s="21">
        <v>19</v>
      </c>
      <c r="F9" s="21">
        <v>30</v>
      </c>
      <c r="G9" s="21">
        <v>10</v>
      </c>
      <c r="H9" s="21">
        <v>7</v>
      </c>
      <c r="I9" s="21">
        <v>2</v>
      </c>
      <c r="J9" s="21">
        <v>2</v>
      </c>
      <c r="K9" s="21">
        <v>0</v>
      </c>
      <c r="L9" s="21">
        <v>0</v>
      </c>
      <c r="M9" s="48">
        <f t="shared" si="0"/>
        <v>0.48951048951048953</v>
      </c>
    </row>
    <row r="10" spans="1:13" ht="14.25">
      <c r="A10" s="72"/>
      <c r="B10" s="47" t="s">
        <v>87</v>
      </c>
      <c r="C10" s="5">
        <v>164</v>
      </c>
      <c r="D10" s="21"/>
      <c r="E10" s="21"/>
      <c r="F10" s="21"/>
      <c r="G10" s="21">
        <v>26</v>
      </c>
      <c r="H10" s="21">
        <v>21</v>
      </c>
      <c r="I10" s="21">
        <v>4</v>
      </c>
      <c r="J10" s="21">
        <v>3</v>
      </c>
      <c r="K10" s="21">
        <v>6</v>
      </c>
      <c r="L10" s="21">
        <v>4</v>
      </c>
      <c r="M10" s="48">
        <f t="shared" si="0"/>
        <v>0.3902439024390244</v>
      </c>
    </row>
    <row r="11" spans="1:13" ht="14.25">
      <c r="A11" s="72"/>
      <c r="B11" s="63" t="s">
        <v>111</v>
      </c>
      <c r="C11" s="5">
        <v>108</v>
      </c>
      <c r="D11" s="21"/>
      <c r="E11" s="21"/>
      <c r="F11" s="21"/>
      <c r="G11" s="21"/>
      <c r="H11" s="21"/>
      <c r="I11" s="21">
        <v>19</v>
      </c>
      <c r="J11" s="21">
        <v>14</v>
      </c>
      <c r="K11" s="21">
        <v>3</v>
      </c>
      <c r="L11" s="21">
        <v>2</v>
      </c>
      <c r="M11" s="48">
        <f t="shared" si="0"/>
        <v>0.35185185185185186</v>
      </c>
    </row>
    <row r="12" spans="1:13" ht="14.25">
      <c r="A12" s="28"/>
      <c r="B12" s="47" t="s">
        <v>151</v>
      </c>
      <c r="C12" s="5">
        <v>116</v>
      </c>
      <c r="D12" s="21"/>
      <c r="E12" s="21"/>
      <c r="F12" s="21"/>
      <c r="G12" s="21"/>
      <c r="H12" s="21"/>
      <c r="I12" s="21"/>
      <c r="J12" s="21"/>
      <c r="K12" s="21">
        <v>22</v>
      </c>
      <c r="L12" s="21">
        <v>23</v>
      </c>
      <c r="M12" s="48">
        <f t="shared" si="0"/>
        <v>0.3879310344827586</v>
      </c>
    </row>
    <row r="13" spans="1:13" ht="14.25">
      <c r="A13" s="73" t="s">
        <v>17</v>
      </c>
      <c r="B13" s="47" t="s">
        <v>75</v>
      </c>
      <c r="C13" s="5">
        <v>148</v>
      </c>
      <c r="D13" s="21"/>
      <c r="E13" s="21">
        <v>20</v>
      </c>
      <c r="F13" s="21">
        <v>31</v>
      </c>
      <c r="G13" s="21">
        <v>34</v>
      </c>
      <c r="H13" s="21">
        <v>1</v>
      </c>
      <c r="I13" s="21">
        <v>1</v>
      </c>
      <c r="J13" s="21">
        <v>0</v>
      </c>
      <c r="K13" s="21">
        <v>3</v>
      </c>
      <c r="L13" s="21">
        <v>0</v>
      </c>
      <c r="M13" s="48">
        <f t="shared" si="0"/>
        <v>0.6081081081081081</v>
      </c>
    </row>
    <row r="14" spans="1:13" ht="14.25">
      <c r="A14" s="75"/>
      <c r="B14" s="47" t="s">
        <v>87</v>
      </c>
      <c r="C14" s="5">
        <v>136</v>
      </c>
      <c r="D14" s="21"/>
      <c r="E14" s="21"/>
      <c r="F14" s="21"/>
      <c r="G14" s="21">
        <v>31</v>
      </c>
      <c r="H14" s="21">
        <v>16</v>
      </c>
      <c r="I14" s="21">
        <v>8</v>
      </c>
      <c r="J14" s="21">
        <v>3</v>
      </c>
      <c r="K14" s="21">
        <v>1</v>
      </c>
      <c r="L14" s="21">
        <v>1</v>
      </c>
      <c r="M14" s="48">
        <f t="shared" si="0"/>
        <v>0.4411764705882353</v>
      </c>
    </row>
    <row r="15" spans="1:13" ht="14.25">
      <c r="A15" s="75"/>
      <c r="B15" s="63" t="s">
        <v>111</v>
      </c>
      <c r="C15" s="5">
        <v>115</v>
      </c>
      <c r="D15" s="21"/>
      <c r="E15" s="21"/>
      <c r="F15" s="21"/>
      <c r="G15" s="21"/>
      <c r="H15" s="21"/>
      <c r="I15" s="21">
        <v>28</v>
      </c>
      <c r="J15" s="21">
        <v>17</v>
      </c>
      <c r="K15" s="21">
        <v>4</v>
      </c>
      <c r="L15" s="21">
        <v>2</v>
      </c>
      <c r="M15" s="48">
        <f t="shared" si="0"/>
        <v>0.4434782608695652</v>
      </c>
    </row>
    <row r="16" spans="1:13" ht="14.25">
      <c r="A16" s="76"/>
      <c r="B16" s="47" t="s">
        <v>151</v>
      </c>
      <c r="C16" s="5">
        <v>124</v>
      </c>
      <c r="D16" s="21"/>
      <c r="E16" s="21"/>
      <c r="F16" s="21"/>
      <c r="G16" s="21"/>
      <c r="H16" s="21"/>
      <c r="I16" s="21"/>
      <c r="J16" s="21"/>
      <c r="K16" s="21">
        <v>38</v>
      </c>
      <c r="L16" s="21">
        <v>16</v>
      </c>
      <c r="M16" s="48">
        <f t="shared" si="0"/>
        <v>0.43548387096774194</v>
      </c>
    </row>
    <row r="17" spans="1:13" ht="17.25" customHeight="1">
      <c r="A17" s="78" t="s">
        <v>114</v>
      </c>
      <c r="B17" s="63" t="s">
        <v>106</v>
      </c>
      <c r="C17" s="5">
        <v>73</v>
      </c>
      <c r="D17" s="21"/>
      <c r="E17" s="21"/>
      <c r="F17" s="21"/>
      <c r="G17" s="21"/>
      <c r="H17" s="21"/>
      <c r="I17" s="21">
        <v>21</v>
      </c>
      <c r="J17" s="21">
        <v>14</v>
      </c>
      <c r="K17" s="21">
        <v>3</v>
      </c>
      <c r="L17" s="21">
        <v>2</v>
      </c>
      <c r="M17" s="48">
        <f t="shared" si="0"/>
        <v>0.547945205479452</v>
      </c>
    </row>
    <row r="18" spans="1:13" ht="17.25" customHeight="1">
      <c r="A18" s="79"/>
      <c r="B18" s="47" t="s">
        <v>151</v>
      </c>
      <c r="C18" s="5">
        <v>74</v>
      </c>
      <c r="D18" s="21"/>
      <c r="E18" s="21"/>
      <c r="F18" s="21"/>
      <c r="G18" s="21"/>
      <c r="H18" s="21"/>
      <c r="I18" s="21"/>
      <c r="J18" s="21"/>
      <c r="K18" s="21">
        <v>22</v>
      </c>
      <c r="L18" s="21">
        <v>11</v>
      </c>
      <c r="M18" s="48">
        <f t="shared" si="0"/>
        <v>0.44594594594594594</v>
      </c>
    </row>
    <row r="19" spans="1:13" ht="14.25">
      <c r="A19" s="73" t="s">
        <v>18</v>
      </c>
      <c r="B19" s="47" t="s">
        <v>75</v>
      </c>
      <c r="C19" s="21">
        <v>298</v>
      </c>
      <c r="D19" s="21"/>
      <c r="E19" s="21">
        <v>120</v>
      </c>
      <c r="F19" s="21">
        <v>58</v>
      </c>
      <c r="G19" s="21">
        <v>10</v>
      </c>
      <c r="H19" s="21">
        <v>3</v>
      </c>
      <c r="I19" s="21">
        <v>10</v>
      </c>
      <c r="J19" s="21">
        <v>8</v>
      </c>
      <c r="K19" s="21">
        <v>5</v>
      </c>
      <c r="L19" s="21">
        <v>1</v>
      </c>
      <c r="M19" s="48">
        <f t="shared" si="0"/>
        <v>0.7214765100671141</v>
      </c>
    </row>
    <row r="20" spans="1:13" ht="14.25">
      <c r="A20" s="72"/>
      <c r="B20" s="47" t="s">
        <v>87</v>
      </c>
      <c r="C20" s="21">
        <v>318</v>
      </c>
      <c r="D20" s="21"/>
      <c r="E20" s="21"/>
      <c r="F20" s="21"/>
      <c r="G20" s="21">
        <v>114</v>
      </c>
      <c r="H20" s="21">
        <v>69</v>
      </c>
      <c r="I20" s="21">
        <v>20</v>
      </c>
      <c r="J20" s="21">
        <v>9</v>
      </c>
      <c r="K20" s="21">
        <v>8</v>
      </c>
      <c r="L20" s="21">
        <v>3</v>
      </c>
      <c r="M20" s="48">
        <f t="shared" si="0"/>
        <v>0.7012578616352201</v>
      </c>
    </row>
    <row r="21" spans="1:13" ht="14.25">
      <c r="A21" s="72"/>
      <c r="B21" s="63" t="s">
        <v>111</v>
      </c>
      <c r="C21" s="21">
        <v>304</v>
      </c>
      <c r="D21" s="21"/>
      <c r="E21" s="21"/>
      <c r="F21" s="21"/>
      <c r="G21" s="21"/>
      <c r="H21" s="21"/>
      <c r="I21" s="21">
        <v>120</v>
      </c>
      <c r="J21" s="21">
        <v>70</v>
      </c>
      <c r="K21" s="21">
        <v>10</v>
      </c>
      <c r="L21" s="21">
        <v>7</v>
      </c>
      <c r="M21" s="48">
        <f t="shared" si="0"/>
        <v>0.680921052631579</v>
      </c>
    </row>
    <row r="22" spans="1:13" ht="14.25">
      <c r="A22" s="28"/>
      <c r="B22" s="47" t="s">
        <v>151</v>
      </c>
      <c r="C22" s="21">
        <v>306</v>
      </c>
      <c r="D22" s="21"/>
      <c r="E22" s="21"/>
      <c r="F22" s="21"/>
      <c r="G22" s="21"/>
      <c r="H22" s="21"/>
      <c r="I22" s="21"/>
      <c r="J22" s="21"/>
      <c r="K22" s="21">
        <v>177</v>
      </c>
      <c r="L22" s="21">
        <v>57</v>
      </c>
      <c r="M22" s="48">
        <f t="shared" si="0"/>
        <v>0.7647058823529411</v>
      </c>
    </row>
    <row r="23" spans="1:13" ht="14.25">
      <c r="A23" s="73" t="s">
        <v>19</v>
      </c>
      <c r="B23" s="47" t="s">
        <v>75</v>
      </c>
      <c r="C23" s="21">
        <v>91</v>
      </c>
      <c r="D23" s="21"/>
      <c r="E23" s="21">
        <v>28</v>
      </c>
      <c r="F23" s="21">
        <v>18</v>
      </c>
      <c r="G23" s="21">
        <v>10</v>
      </c>
      <c r="H23" s="21">
        <v>2</v>
      </c>
      <c r="I23" s="21">
        <v>1</v>
      </c>
      <c r="J23" s="21">
        <v>2</v>
      </c>
      <c r="K23" s="21">
        <v>0</v>
      </c>
      <c r="L23" s="21">
        <v>0</v>
      </c>
      <c r="M23" s="48">
        <f t="shared" si="0"/>
        <v>0.6703296703296703</v>
      </c>
    </row>
    <row r="24" spans="1:13" ht="14.25">
      <c r="A24" s="72"/>
      <c r="B24" s="47" t="s">
        <v>87</v>
      </c>
      <c r="C24" s="21">
        <v>87</v>
      </c>
      <c r="D24" s="21"/>
      <c r="E24" s="21"/>
      <c r="F24" s="21"/>
      <c r="G24" s="21">
        <v>26</v>
      </c>
      <c r="H24" s="21">
        <v>18</v>
      </c>
      <c r="I24" s="66">
        <v>0</v>
      </c>
      <c r="J24" s="68">
        <v>4</v>
      </c>
      <c r="K24" s="68">
        <v>1</v>
      </c>
      <c r="L24" s="68">
        <v>3</v>
      </c>
      <c r="M24" s="48">
        <f t="shared" si="0"/>
        <v>0.5977011494252874</v>
      </c>
    </row>
    <row r="25" spans="1:13" ht="14.25">
      <c r="A25" s="72"/>
      <c r="B25" s="63" t="s">
        <v>111</v>
      </c>
      <c r="C25" s="21">
        <v>85</v>
      </c>
      <c r="D25" s="21"/>
      <c r="E25" s="21"/>
      <c r="F25" s="21"/>
      <c r="G25" s="21"/>
      <c r="H25" s="21"/>
      <c r="I25" s="21">
        <v>31</v>
      </c>
      <c r="J25" s="21">
        <v>16</v>
      </c>
      <c r="K25" s="21">
        <v>3</v>
      </c>
      <c r="L25" s="21">
        <v>2</v>
      </c>
      <c r="M25" s="48">
        <f t="shared" si="0"/>
        <v>0.611764705882353</v>
      </c>
    </row>
    <row r="26" spans="1:13" ht="14.25">
      <c r="A26" s="28"/>
      <c r="B26" s="47" t="s">
        <v>151</v>
      </c>
      <c r="C26" s="21">
        <v>93</v>
      </c>
      <c r="D26" s="21"/>
      <c r="E26" s="21"/>
      <c r="F26" s="21"/>
      <c r="G26" s="21"/>
      <c r="H26" s="21"/>
      <c r="I26" s="21"/>
      <c r="J26" s="21"/>
      <c r="K26" s="21">
        <v>45</v>
      </c>
      <c r="L26" s="21">
        <v>17</v>
      </c>
      <c r="M26" s="48">
        <f t="shared" si="0"/>
        <v>0.6666666666666666</v>
      </c>
    </row>
    <row r="27" spans="1:13" ht="14.25">
      <c r="A27" s="73" t="s">
        <v>20</v>
      </c>
      <c r="B27" s="47" t="s">
        <v>75</v>
      </c>
      <c r="C27" s="5">
        <v>193</v>
      </c>
      <c r="D27" s="21"/>
      <c r="E27" s="21">
        <v>33</v>
      </c>
      <c r="F27" s="21">
        <v>21</v>
      </c>
      <c r="G27" s="21">
        <v>15</v>
      </c>
      <c r="H27" s="21">
        <v>5</v>
      </c>
      <c r="I27" s="21">
        <v>3</v>
      </c>
      <c r="J27" s="21">
        <v>4</v>
      </c>
      <c r="K27" s="21">
        <v>3</v>
      </c>
      <c r="L27" s="21">
        <v>0</v>
      </c>
      <c r="M27" s="48">
        <f t="shared" si="0"/>
        <v>0.43523316062176165</v>
      </c>
    </row>
    <row r="28" spans="1:13" ht="14.25">
      <c r="A28" s="72"/>
      <c r="B28" s="47" t="s">
        <v>87</v>
      </c>
      <c r="C28" s="5">
        <v>135</v>
      </c>
      <c r="D28" s="21"/>
      <c r="E28" s="21"/>
      <c r="F28" s="21"/>
      <c r="G28" s="21">
        <v>10</v>
      </c>
      <c r="H28" s="21">
        <v>17</v>
      </c>
      <c r="I28" s="21">
        <v>3</v>
      </c>
      <c r="J28" s="21">
        <v>4</v>
      </c>
      <c r="K28" s="21">
        <v>5</v>
      </c>
      <c r="L28" s="21">
        <v>2</v>
      </c>
      <c r="M28" s="48">
        <f t="shared" si="0"/>
        <v>0.3037037037037037</v>
      </c>
    </row>
    <row r="29" spans="1:13" ht="14.25">
      <c r="A29" s="72"/>
      <c r="B29" s="63" t="s">
        <v>111</v>
      </c>
      <c r="C29" s="5">
        <v>152</v>
      </c>
      <c r="D29" s="21"/>
      <c r="E29" s="21"/>
      <c r="F29" s="21"/>
      <c r="G29" s="21"/>
      <c r="H29" s="21"/>
      <c r="I29" s="21">
        <v>36</v>
      </c>
      <c r="J29" s="21">
        <v>31</v>
      </c>
      <c r="K29" s="21">
        <v>0</v>
      </c>
      <c r="L29" s="21">
        <v>3</v>
      </c>
      <c r="M29" s="48">
        <f t="shared" si="0"/>
        <v>0.4605263157894737</v>
      </c>
    </row>
    <row r="30" spans="1:13" ht="14.25">
      <c r="A30" s="28"/>
      <c r="B30" s="47" t="s">
        <v>151</v>
      </c>
      <c r="C30" s="5">
        <v>150</v>
      </c>
      <c r="D30" s="21"/>
      <c r="E30" s="21"/>
      <c r="F30" s="21"/>
      <c r="G30" s="21"/>
      <c r="H30" s="21"/>
      <c r="I30" s="21"/>
      <c r="J30" s="21"/>
      <c r="K30" s="21">
        <v>38</v>
      </c>
      <c r="L30" s="21">
        <v>28</v>
      </c>
      <c r="M30" s="48">
        <f t="shared" si="0"/>
        <v>0.44</v>
      </c>
    </row>
    <row r="31" spans="1:13" ht="14.25">
      <c r="A31" s="73" t="s">
        <v>21</v>
      </c>
      <c r="B31" s="47" t="s">
        <v>75</v>
      </c>
      <c r="C31" s="5">
        <v>94</v>
      </c>
      <c r="D31" s="21"/>
      <c r="E31" s="21">
        <v>17</v>
      </c>
      <c r="F31" s="21">
        <v>12</v>
      </c>
      <c r="G31" s="21">
        <v>15</v>
      </c>
      <c r="H31" s="21">
        <v>9</v>
      </c>
      <c r="I31" s="21">
        <v>1</v>
      </c>
      <c r="J31" s="21">
        <v>1</v>
      </c>
      <c r="K31" s="21">
        <v>1</v>
      </c>
      <c r="L31" s="21">
        <v>0</v>
      </c>
      <c r="M31" s="48">
        <f t="shared" si="0"/>
        <v>0.5957446808510638</v>
      </c>
    </row>
    <row r="32" spans="1:13" ht="14.25">
      <c r="A32" s="72"/>
      <c r="B32" s="47" t="s">
        <v>87</v>
      </c>
      <c r="C32" s="5">
        <v>101</v>
      </c>
      <c r="D32" s="21"/>
      <c r="E32" s="21"/>
      <c r="F32" s="21"/>
      <c r="G32" s="21">
        <v>12</v>
      </c>
      <c r="H32" s="21">
        <v>16</v>
      </c>
      <c r="I32" s="21">
        <v>4</v>
      </c>
      <c r="J32" s="21">
        <v>6</v>
      </c>
      <c r="K32" s="21">
        <v>5</v>
      </c>
      <c r="L32" s="21">
        <v>6</v>
      </c>
      <c r="M32" s="48">
        <f t="shared" si="0"/>
        <v>0.48514851485148514</v>
      </c>
    </row>
    <row r="33" spans="1:13" ht="14.25">
      <c r="A33" s="72"/>
      <c r="B33" s="63" t="s">
        <v>111</v>
      </c>
      <c r="C33" s="5">
        <v>77</v>
      </c>
      <c r="D33" s="21"/>
      <c r="E33" s="21"/>
      <c r="F33" s="21"/>
      <c r="G33" s="21"/>
      <c r="H33" s="21"/>
      <c r="I33" s="21">
        <v>16</v>
      </c>
      <c r="J33" s="21">
        <v>12</v>
      </c>
      <c r="K33" s="21">
        <v>1</v>
      </c>
      <c r="L33" s="21">
        <v>3</v>
      </c>
      <c r="M33" s="48">
        <f t="shared" si="0"/>
        <v>0.4155844155844156</v>
      </c>
    </row>
    <row r="34" spans="1:13" ht="14.25">
      <c r="A34" s="28"/>
      <c r="B34" s="47" t="s">
        <v>151</v>
      </c>
      <c r="C34" s="5">
        <v>81</v>
      </c>
      <c r="D34" s="21"/>
      <c r="E34" s="21"/>
      <c r="F34" s="21"/>
      <c r="G34" s="21"/>
      <c r="H34" s="21"/>
      <c r="I34" s="21"/>
      <c r="J34" s="21"/>
      <c r="K34" s="21">
        <v>27</v>
      </c>
      <c r="L34" s="21">
        <v>8</v>
      </c>
      <c r="M34" s="48">
        <f t="shared" si="0"/>
        <v>0.43209876543209874</v>
      </c>
    </row>
    <row r="35" spans="1:13" ht="14.25">
      <c r="A35" s="73" t="s">
        <v>50</v>
      </c>
      <c r="B35" s="47" t="s">
        <v>74</v>
      </c>
      <c r="C35" s="5">
        <v>69</v>
      </c>
      <c r="D35" s="21"/>
      <c r="E35" s="21">
        <v>13</v>
      </c>
      <c r="F35" s="21">
        <v>16</v>
      </c>
      <c r="G35" s="21">
        <v>6</v>
      </c>
      <c r="H35" s="21">
        <v>2</v>
      </c>
      <c r="I35" s="21">
        <v>3</v>
      </c>
      <c r="J35" s="21">
        <v>2</v>
      </c>
      <c r="K35" s="21">
        <v>1</v>
      </c>
      <c r="L35" s="21">
        <v>0</v>
      </c>
      <c r="M35" s="48">
        <f t="shared" si="0"/>
        <v>0.6231884057971014</v>
      </c>
    </row>
    <row r="36" spans="1:13" ht="14.25">
      <c r="A36" s="72"/>
      <c r="B36" s="47" t="s">
        <v>87</v>
      </c>
      <c r="C36" s="5">
        <v>96</v>
      </c>
      <c r="D36" s="21"/>
      <c r="E36" s="21"/>
      <c r="F36" s="21"/>
      <c r="G36" s="21">
        <v>31</v>
      </c>
      <c r="H36" s="21">
        <v>19</v>
      </c>
      <c r="I36" s="21">
        <v>9</v>
      </c>
      <c r="J36" s="21">
        <v>6</v>
      </c>
      <c r="K36" s="21">
        <v>3</v>
      </c>
      <c r="L36" s="21">
        <v>2</v>
      </c>
      <c r="M36" s="48">
        <f t="shared" si="0"/>
        <v>0.7291666666666666</v>
      </c>
    </row>
    <row r="37" spans="1:13" ht="14.25">
      <c r="A37" s="72"/>
      <c r="B37" s="63" t="s">
        <v>111</v>
      </c>
      <c r="C37" s="5">
        <v>105</v>
      </c>
      <c r="D37" s="21"/>
      <c r="E37" s="21"/>
      <c r="F37" s="21"/>
      <c r="G37" s="21"/>
      <c r="H37" s="21"/>
      <c r="I37" s="21">
        <v>33</v>
      </c>
      <c r="J37" s="21">
        <v>29</v>
      </c>
      <c r="K37" s="21">
        <v>1</v>
      </c>
      <c r="L37" s="21">
        <v>5</v>
      </c>
      <c r="M37" s="48">
        <f t="shared" si="0"/>
        <v>0.6476190476190476</v>
      </c>
    </row>
    <row r="38" spans="1:13" ht="14.25">
      <c r="A38" s="28"/>
      <c r="B38" s="47" t="s">
        <v>151</v>
      </c>
      <c r="C38" s="5">
        <v>112</v>
      </c>
      <c r="D38" s="21"/>
      <c r="E38" s="21"/>
      <c r="F38" s="21"/>
      <c r="G38" s="21"/>
      <c r="H38" s="21"/>
      <c r="I38" s="21"/>
      <c r="J38" s="21"/>
      <c r="K38" s="21">
        <v>54</v>
      </c>
      <c r="L38" s="21">
        <v>21</v>
      </c>
      <c r="M38" s="48">
        <f t="shared" si="0"/>
        <v>0.6696428571428571</v>
      </c>
    </row>
    <row r="39" spans="1:13" ht="14.25">
      <c r="A39" s="73" t="s">
        <v>51</v>
      </c>
      <c r="B39" s="47" t="s">
        <v>75</v>
      </c>
      <c r="C39" s="5">
        <v>87</v>
      </c>
      <c r="D39" s="21"/>
      <c r="E39" s="21">
        <v>15</v>
      </c>
      <c r="F39" s="21">
        <v>24</v>
      </c>
      <c r="G39" s="21">
        <v>10</v>
      </c>
      <c r="H39" s="21">
        <v>4</v>
      </c>
      <c r="I39" s="21">
        <v>1</v>
      </c>
      <c r="J39" s="21">
        <v>0</v>
      </c>
      <c r="K39" s="21">
        <v>3</v>
      </c>
      <c r="L39" s="21">
        <v>0</v>
      </c>
      <c r="M39" s="48">
        <f t="shared" si="0"/>
        <v>0.6551724137931034</v>
      </c>
    </row>
    <row r="40" spans="1:13" ht="14.25">
      <c r="A40" s="72"/>
      <c r="B40" s="47" t="s">
        <v>87</v>
      </c>
      <c r="C40" s="5">
        <v>79</v>
      </c>
      <c r="D40" s="21"/>
      <c r="E40" s="21"/>
      <c r="F40" s="21"/>
      <c r="G40" s="21">
        <v>13</v>
      </c>
      <c r="H40" s="21">
        <v>9</v>
      </c>
      <c r="I40" s="21">
        <v>5</v>
      </c>
      <c r="J40" s="21">
        <v>5</v>
      </c>
      <c r="K40" s="21">
        <v>1</v>
      </c>
      <c r="L40" s="21">
        <v>0</v>
      </c>
      <c r="M40" s="48">
        <f t="shared" si="0"/>
        <v>0.4177215189873418</v>
      </c>
    </row>
    <row r="41" spans="1:13" ht="14.25">
      <c r="A41" s="72"/>
      <c r="B41" s="63" t="s">
        <v>111</v>
      </c>
      <c r="C41" s="5">
        <v>78</v>
      </c>
      <c r="D41" s="21"/>
      <c r="E41" s="21"/>
      <c r="F41" s="21"/>
      <c r="G41" s="21"/>
      <c r="H41" s="21"/>
      <c r="I41" s="21">
        <v>22</v>
      </c>
      <c r="J41" s="21">
        <v>15</v>
      </c>
      <c r="K41" s="21">
        <v>1</v>
      </c>
      <c r="L41" s="21">
        <v>1</v>
      </c>
      <c r="M41" s="48">
        <f t="shared" si="0"/>
        <v>0.5</v>
      </c>
    </row>
    <row r="42" spans="1:13" ht="14.25">
      <c r="A42" s="28"/>
      <c r="B42" s="47" t="s">
        <v>151</v>
      </c>
      <c r="C42" s="5">
        <v>98</v>
      </c>
      <c r="D42" s="21"/>
      <c r="E42" s="21"/>
      <c r="F42" s="21"/>
      <c r="G42" s="21"/>
      <c r="H42" s="21"/>
      <c r="I42" s="21"/>
      <c r="J42" s="21"/>
      <c r="K42" s="21">
        <v>27</v>
      </c>
      <c r="L42" s="21">
        <v>21</v>
      </c>
      <c r="M42" s="48">
        <f t="shared" si="0"/>
        <v>0.4897959183673469</v>
      </c>
    </row>
    <row r="43" spans="1:13" ht="14.25">
      <c r="A43" s="232" t="s">
        <v>97</v>
      </c>
      <c r="B43" s="47" t="s">
        <v>87</v>
      </c>
      <c r="C43" s="5">
        <v>73</v>
      </c>
      <c r="D43" s="21"/>
      <c r="E43" s="21"/>
      <c r="F43" s="21"/>
      <c r="G43" s="21">
        <v>22</v>
      </c>
      <c r="H43" s="21">
        <v>15</v>
      </c>
      <c r="I43" s="21">
        <v>0</v>
      </c>
      <c r="J43" s="21">
        <v>0</v>
      </c>
      <c r="K43" s="21">
        <v>2</v>
      </c>
      <c r="L43" s="21">
        <v>0</v>
      </c>
      <c r="M43" s="48">
        <f t="shared" si="0"/>
        <v>0.5342465753424658</v>
      </c>
    </row>
    <row r="44" spans="1:13" ht="14.25">
      <c r="A44" s="239"/>
      <c r="B44" s="63" t="s">
        <v>111</v>
      </c>
      <c r="C44" s="5">
        <v>69</v>
      </c>
      <c r="D44" s="21"/>
      <c r="E44" s="21"/>
      <c r="F44" s="21"/>
      <c r="G44" s="21"/>
      <c r="H44" s="21"/>
      <c r="I44" s="21">
        <v>15</v>
      </c>
      <c r="J44" s="21">
        <v>20</v>
      </c>
      <c r="K44" s="21">
        <v>0</v>
      </c>
      <c r="L44" s="21">
        <v>0</v>
      </c>
      <c r="M44" s="48">
        <f t="shared" si="0"/>
        <v>0.5072463768115942</v>
      </c>
    </row>
    <row r="45" spans="1:13" ht="14.25">
      <c r="A45" s="71"/>
      <c r="B45" s="47" t="s">
        <v>151</v>
      </c>
      <c r="C45" s="5">
        <v>74</v>
      </c>
      <c r="D45" s="21"/>
      <c r="E45" s="21"/>
      <c r="F45" s="21"/>
      <c r="G45" s="21"/>
      <c r="H45" s="21"/>
      <c r="I45" s="21"/>
      <c r="J45" s="21"/>
      <c r="K45" s="21">
        <v>25</v>
      </c>
      <c r="L45" s="21">
        <v>17</v>
      </c>
      <c r="M45" s="48">
        <f t="shared" si="0"/>
        <v>0.5675675675675675</v>
      </c>
    </row>
    <row r="46" spans="1:13" ht="14.25">
      <c r="A46" s="73" t="s">
        <v>22</v>
      </c>
      <c r="B46" s="47" t="s">
        <v>75</v>
      </c>
      <c r="C46" s="5">
        <v>313</v>
      </c>
      <c r="D46" s="21"/>
      <c r="E46" s="21">
        <v>219</v>
      </c>
      <c r="F46" s="21">
        <v>53</v>
      </c>
      <c r="G46" s="21">
        <v>9</v>
      </c>
      <c r="H46" s="21">
        <v>5</v>
      </c>
      <c r="I46" s="21">
        <v>4</v>
      </c>
      <c r="J46" s="21">
        <v>3</v>
      </c>
      <c r="K46" s="21">
        <v>0</v>
      </c>
      <c r="L46" s="21">
        <v>2</v>
      </c>
      <c r="M46" s="48">
        <f t="shared" si="0"/>
        <v>0.9424920127795527</v>
      </c>
    </row>
    <row r="47" spans="1:13" ht="14.25">
      <c r="A47" s="72"/>
      <c r="B47" s="47" t="s">
        <v>87</v>
      </c>
      <c r="C47" s="5">
        <v>287</v>
      </c>
      <c r="D47" s="21"/>
      <c r="E47" s="21"/>
      <c r="F47" s="21"/>
      <c r="G47" s="21">
        <v>243</v>
      </c>
      <c r="H47" s="21">
        <v>17</v>
      </c>
      <c r="I47" s="21">
        <v>6</v>
      </c>
      <c r="J47" s="21">
        <v>4</v>
      </c>
      <c r="K47" s="21">
        <v>0</v>
      </c>
      <c r="L47" s="21">
        <v>1</v>
      </c>
      <c r="M47" s="48">
        <f t="shared" si="0"/>
        <v>0.9442508710801394</v>
      </c>
    </row>
    <row r="48" spans="1:13" ht="14.25">
      <c r="A48" s="72"/>
      <c r="B48" s="63" t="s">
        <v>111</v>
      </c>
      <c r="C48" s="5">
        <v>290</v>
      </c>
      <c r="D48" s="21"/>
      <c r="E48" s="21"/>
      <c r="F48" s="21"/>
      <c r="G48" s="21"/>
      <c r="H48" s="21"/>
      <c r="I48" s="21">
        <v>219</v>
      </c>
      <c r="J48" s="21">
        <v>35</v>
      </c>
      <c r="K48" s="21">
        <v>3</v>
      </c>
      <c r="L48" s="21">
        <v>3</v>
      </c>
      <c r="M48" s="48">
        <f t="shared" si="0"/>
        <v>0.896551724137931</v>
      </c>
    </row>
    <row r="49" spans="1:13" ht="14.25">
      <c r="A49" s="28"/>
      <c r="B49" s="47" t="s">
        <v>151</v>
      </c>
      <c r="C49" s="5">
        <v>272</v>
      </c>
      <c r="D49" s="21"/>
      <c r="E49" s="21"/>
      <c r="F49" s="21"/>
      <c r="G49" s="21"/>
      <c r="H49" s="21"/>
      <c r="I49" s="21"/>
      <c r="J49" s="21"/>
      <c r="K49" s="21">
        <v>156</v>
      </c>
      <c r="L49" s="21">
        <v>49</v>
      </c>
      <c r="M49" s="48">
        <f t="shared" si="0"/>
        <v>0.7536764705882353</v>
      </c>
    </row>
    <row r="50" spans="1:13" ht="14.25">
      <c r="A50" s="73" t="s">
        <v>23</v>
      </c>
      <c r="B50" s="47" t="s">
        <v>75</v>
      </c>
      <c r="C50" s="5">
        <v>200</v>
      </c>
      <c r="D50" s="21"/>
      <c r="E50" s="21">
        <v>117</v>
      </c>
      <c r="F50" s="21">
        <v>40</v>
      </c>
      <c r="G50" s="21">
        <v>7</v>
      </c>
      <c r="H50" s="21">
        <v>7</v>
      </c>
      <c r="I50" s="21">
        <v>1</v>
      </c>
      <c r="J50" s="21">
        <v>2</v>
      </c>
      <c r="K50" s="21">
        <v>0</v>
      </c>
      <c r="L50" s="21">
        <v>0</v>
      </c>
      <c r="M50" s="48">
        <f t="shared" si="0"/>
        <v>0.87</v>
      </c>
    </row>
    <row r="51" spans="1:13" ht="14.25">
      <c r="A51" s="72"/>
      <c r="B51" s="47" t="s">
        <v>87</v>
      </c>
      <c r="C51" s="5">
        <v>170</v>
      </c>
      <c r="D51" s="21"/>
      <c r="E51" s="21"/>
      <c r="F51" s="21"/>
      <c r="G51" s="21">
        <v>95</v>
      </c>
      <c r="H51" s="21">
        <v>28</v>
      </c>
      <c r="I51" s="21">
        <v>5</v>
      </c>
      <c r="J51" s="21">
        <v>2</v>
      </c>
      <c r="K51" s="21">
        <v>3</v>
      </c>
      <c r="L51" s="21">
        <v>2</v>
      </c>
      <c r="M51" s="48">
        <f t="shared" si="0"/>
        <v>0.7941176470588235</v>
      </c>
    </row>
    <row r="52" spans="1:13" ht="14.25">
      <c r="A52" s="72"/>
      <c r="B52" s="63" t="s">
        <v>111</v>
      </c>
      <c r="C52" s="5">
        <v>186</v>
      </c>
      <c r="D52" s="21"/>
      <c r="E52" s="21"/>
      <c r="F52" s="21"/>
      <c r="G52" s="21"/>
      <c r="H52" s="21"/>
      <c r="I52" s="21">
        <v>83</v>
      </c>
      <c r="J52" s="21">
        <v>33</v>
      </c>
      <c r="K52" s="21">
        <v>3</v>
      </c>
      <c r="L52" s="21">
        <v>5</v>
      </c>
      <c r="M52" s="48">
        <f t="shared" si="0"/>
        <v>0.6666666666666666</v>
      </c>
    </row>
    <row r="53" spans="1:13" ht="14.25">
      <c r="A53" s="28"/>
      <c r="B53" s="47" t="s">
        <v>151</v>
      </c>
      <c r="C53" s="5">
        <v>180</v>
      </c>
      <c r="D53" s="21"/>
      <c r="E53" s="21"/>
      <c r="F53" s="21"/>
      <c r="G53" s="21"/>
      <c r="H53" s="21"/>
      <c r="I53" s="21"/>
      <c r="J53" s="21"/>
      <c r="K53" s="21">
        <v>101</v>
      </c>
      <c r="L53" s="21">
        <v>15</v>
      </c>
      <c r="M53" s="48">
        <f t="shared" si="0"/>
        <v>0.6444444444444445</v>
      </c>
    </row>
    <row r="54" spans="1:13" ht="14.25">
      <c r="A54" s="73" t="s">
        <v>24</v>
      </c>
      <c r="B54" s="47" t="s">
        <v>75</v>
      </c>
      <c r="C54" s="5">
        <v>238</v>
      </c>
      <c r="D54" s="21"/>
      <c r="E54" s="21">
        <v>105</v>
      </c>
      <c r="F54" s="21">
        <v>34</v>
      </c>
      <c r="G54" s="21">
        <v>22</v>
      </c>
      <c r="H54" s="21">
        <v>9</v>
      </c>
      <c r="I54" s="21">
        <v>4</v>
      </c>
      <c r="J54" s="21">
        <v>2</v>
      </c>
      <c r="K54" s="21">
        <v>5</v>
      </c>
      <c r="L54" s="21">
        <v>0</v>
      </c>
      <c r="M54" s="48">
        <f t="shared" si="0"/>
        <v>0.7605042016806722</v>
      </c>
    </row>
    <row r="55" spans="1:13" ht="14.25">
      <c r="A55" s="72"/>
      <c r="B55" s="47" t="s">
        <v>87</v>
      </c>
      <c r="C55" s="5">
        <v>210</v>
      </c>
      <c r="D55" s="21"/>
      <c r="E55" s="21"/>
      <c r="F55" s="21"/>
      <c r="G55" s="21">
        <v>111</v>
      </c>
      <c r="H55" s="21">
        <v>31</v>
      </c>
      <c r="I55" s="21">
        <v>7</v>
      </c>
      <c r="J55" s="21">
        <v>9</v>
      </c>
      <c r="K55" s="21">
        <v>3</v>
      </c>
      <c r="L55" s="21">
        <v>2</v>
      </c>
      <c r="M55" s="48">
        <f t="shared" si="0"/>
        <v>0.7761904761904762</v>
      </c>
    </row>
    <row r="56" spans="1:13" ht="14.25">
      <c r="A56" s="72"/>
      <c r="B56" s="63" t="s">
        <v>111</v>
      </c>
      <c r="C56" s="5">
        <v>188</v>
      </c>
      <c r="D56" s="21"/>
      <c r="E56" s="21"/>
      <c r="F56" s="21"/>
      <c r="G56" s="21"/>
      <c r="H56" s="21"/>
      <c r="I56" s="21">
        <v>82</v>
      </c>
      <c r="J56" s="21">
        <v>24</v>
      </c>
      <c r="K56" s="21">
        <v>7</v>
      </c>
      <c r="L56" s="21">
        <v>3</v>
      </c>
      <c r="M56" s="48">
        <f t="shared" si="0"/>
        <v>0.6170212765957447</v>
      </c>
    </row>
    <row r="57" spans="1:13" ht="14.25">
      <c r="A57" s="28"/>
      <c r="B57" s="47" t="s">
        <v>151</v>
      </c>
      <c r="C57" s="5">
        <v>176</v>
      </c>
      <c r="D57" s="21"/>
      <c r="E57" s="21"/>
      <c r="F57" s="21"/>
      <c r="G57" s="21"/>
      <c r="H57" s="21"/>
      <c r="I57" s="21"/>
      <c r="J57" s="21"/>
      <c r="K57" s="21">
        <v>94</v>
      </c>
      <c r="L57" s="21">
        <v>27</v>
      </c>
      <c r="M57" s="48">
        <f t="shared" si="0"/>
        <v>0.6875</v>
      </c>
    </row>
    <row r="58" spans="1:13" s="51" customFormat="1" ht="14.25">
      <c r="A58" s="73" t="s">
        <v>25</v>
      </c>
      <c r="B58" s="47" t="s">
        <v>75</v>
      </c>
      <c r="C58" s="5">
        <v>111</v>
      </c>
      <c r="D58" s="21"/>
      <c r="E58" s="21">
        <v>31</v>
      </c>
      <c r="F58" s="21">
        <v>26</v>
      </c>
      <c r="G58" s="21">
        <v>5</v>
      </c>
      <c r="H58" s="21">
        <v>8</v>
      </c>
      <c r="I58" s="21">
        <v>3</v>
      </c>
      <c r="J58" s="21">
        <v>4</v>
      </c>
      <c r="K58" s="21">
        <v>3</v>
      </c>
      <c r="L58" s="21">
        <v>0</v>
      </c>
      <c r="M58" s="48">
        <f t="shared" si="0"/>
        <v>0.7207207207207207</v>
      </c>
    </row>
    <row r="59" spans="1:13" s="51" customFormat="1" ht="14.25">
      <c r="A59" s="72"/>
      <c r="B59" s="47" t="s">
        <v>87</v>
      </c>
      <c r="C59" s="5">
        <v>95</v>
      </c>
      <c r="D59" s="21"/>
      <c r="E59" s="21"/>
      <c r="F59" s="21"/>
      <c r="G59" s="21">
        <v>19</v>
      </c>
      <c r="H59" s="21">
        <v>12</v>
      </c>
      <c r="I59" s="21">
        <v>4</v>
      </c>
      <c r="J59" s="21">
        <v>2</v>
      </c>
      <c r="K59" s="21">
        <v>2</v>
      </c>
      <c r="L59" s="21">
        <v>4</v>
      </c>
      <c r="M59" s="48">
        <f t="shared" si="0"/>
        <v>0.45263157894736844</v>
      </c>
    </row>
    <row r="60" spans="1:13" s="51" customFormat="1" ht="14.25">
      <c r="A60" s="72"/>
      <c r="B60" s="63" t="s">
        <v>111</v>
      </c>
      <c r="C60" s="5">
        <v>82</v>
      </c>
      <c r="D60" s="21"/>
      <c r="E60" s="21"/>
      <c r="F60" s="21"/>
      <c r="G60" s="21"/>
      <c r="H60" s="21"/>
      <c r="I60" s="21">
        <v>24</v>
      </c>
      <c r="J60" s="21">
        <v>15</v>
      </c>
      <c r="K60" s="21">
        <v>7</v>
      </c>
      <c r="L60" s="21">
        <v>2</v>
      </c>
      <c r="M60" s="48">
        <f t="shared" si="0"/>
        <v>0.5853658536585366</v>
      </c>
    </row>
    <row r="61" spans="1:13" s="51" customFormat="1" ht="14.25">
      <c r="A61" s="28"/>
      <c r="B61" s="47" t="s">
        <v>151</v>
      </c>
      <c r="C61" s="5">
        <v>84</v>
      </c>
      <c r="D61" s="21"/>
      <c r="E61" s="21"/>
      <c r="F61" s="21"/>
      <c r="G61" s="21"/>
      <c r="H61" s="21"/>
      <c r="I61" s="21"/>
      <c r="J61" s="21"/>
      <c r="K61" s="21">
        <v>36</v>
      </c>
      <c r="L61" s="21">
        <v>13</v>
      </c>
      <c r="M61" s="48">
        <f t="shared" si="0"/>
        <v>0.5833333333333334</v>
      </c>
    </row>
    <row r="62" spans="1:13" s="51" customFormat="1" ht="14.25">
      <c r="A62" s="73" t="s">
        <v>26</v>
      </c>
      <c r="B62" s="47" t="s">
        <v>75</v>
      </c>
      <c r="C62" s="5">
        <v>220</v>
      </c>
      <c r="D62" s="21"/>
      <c r="E62" s="21">
        <v>95</v>
      </c>
      <c r="F62" s="21">
        <v>49</v>
      </c>
      <c r="G62" s="21">
        <v>14</v>
      </c>
      <c r="H62" s="21">
        <v>4</v>
      </c>
      <c r="I62" s="21">
        <v>6</v>
      </c>
      <c r="J62" s="21">
        <v>4</v>
      </c>
      <c r="K62" s="21">
        <v>4</v>
      </c>
      <c r="L62" s="21">
        <v>0</v>
      </c>
      <c r="M62" s="48">
        <f t="shared" si="0"/>
        <v>0.8</v>
      </c>
    </row>
    <row r="63" spans="1:13" s="51" customFormat="1" ht="14.25">
      <c r="A63" s="72"/>
      <c r="B63" s="47" t="s">
        <v>87</v>
      </c>
      <c r="C63" s="5">
        <v>168</v>
      </c>
      <c r="D63" s="21"/>
      <c r="E63" s="21"/>
      <c r="F63" s="21"/>
      <c r="G63" s="21">
        <v>85</v>
      </c>
      <c r="H63" s="21">
        <v>29</v>
      </c>
      <c r="I63" s="21">
        <v>6</v>
      </c>
      <c r="J63" s="21">
        <v>5</v>
      </c>
      <c r="K63" s="21">
        <v>3</v>
      </c>
      <c r="L63" s="21">
        <v>0</v>
      </c>
      <c r="M63" s="48">
        <f t="shared" si="0"/>
        <v>0.7619047619047619</v>
      </c>
    </row>
    <row r="64" spans="1:13" s="51" customFormat="1" ht="14.25">
      <c r="A64" s="72"/>
      <c r="B64" s="63" t="s">
        <v>111</v>
      </c>
      <c r="C64" s="5">
        <v>173</v>
      </c>
      <c r="D64" s="21"/>
      <c r="E64" s="21"/>
      <c r="F64" s="21"/>
      <c r="G64" s="21"/>
      <c r="H64" s="21"/>
      <c r="I64" s="21">
        <v>77</v>
      </c>
      <c r="J64" s="21">
        <v>30</v>
      </c>
      <c r="K64" s="21">
        <v>8</v>
      </c>
      <c r="L64" s="21">
        <v>3</v>
      </c>
      <c r="M64" s="48">
        <f t="shared" si="0"/>
        <v>0.6820809248554913</v>
      </c>
    </row>
    <row r="65" spans="1:13" s="51" customFormat="1" ht="14.25">
      <c r="A65" s="28"/>
      <c r="B65" s="47" t="s">
        <v>151</v>
      </c>
      <c r="C65" s="5">
        <v>155</v>
      </c>
      <c r="D65" s="21"/>
      <c r="E65" s="21"/>
      <c r="F65" s="21"/>
      <c r="G65" s="21"/>
      <c r="H65" s="21"/>
      <c r="I65" s="21"/>
      <c r="J65" s="21"/>
      <c r="K65" s="21">
        <v>85</v>
      </c>
      <c r="L65" s="21">
        <v>31</v>
      </c>
      <c r="M65" s="48">
        <f t="shared" si="0"/>
        <v>0.7483870967741936</v>
      </c>
    </row>
    <row r="66" spans="1:13" ht="14.25">
      <c r="A66" s="73" t="s">
        <v>27</v>
      </c>
      <c r="B66" s="47" t="s">
        <v>75</v>
      </c>
      <c r="C66" s="5">
        <v>254</v>
      </c>
      <c r="D66" s="21"/>
      <c r="E66" s="21">
        <v>89</v>
      </c>
      <c r="F66" s="21">
        <v>58</v>
      </c>
      <c r="G66" s="21">
        <v>21</v>
      </c>
      <c r="H66" s="21">
        <v>5</v>
      </c>
      <c r="I66" s="21">
        <v>4</v>
      </c>
      <c r="J66" s="21">
        <v>4</v>
      </c>
      <c r="K66" s="21">
        <v>2</v>
      </c>
      <c r="L66" s="21">
        <v>0</v>
      </c>
      <c r="M66" s="48">
        <f t="shared" si="0"/>
        <v>0.7204724409448819</v>
      </c>
    </row>
    <row r="67" spans="1:13" ht="14.25">
      <c r="A67" s="72"/>
      <c r="B67" s="47" t="s">
        <v>87</v>
      </c>
      <c r="C67" s="5">
        <v>206</v>
      </c>
      <c r="D67" s="21"/>
      <c r="E67" s="21"/>
      <c r="F67" s="21"/>
      <c r="G67" s="21">
        <v>99</v>
      </c>
      <c r="H67" s="21">
        <v>48</v>
      </c>
      <c r="I67" s="21">
        <v>7</v>
      </c>
      <c r="J67" s="21">
        <v>7</v>
      </c>
      <c r="K67" s="21">
        <v>3</v>
      </c>
      <c r="L67" s="21">
        <v>0</v>
      </c>
      <c r="M67" s="48">
        <f t="shared" si="0"/>
        <v>0.7961165048543689</v>
      </c>
    </row>
    <row r="68" spans="1:13" ht="14.25">
      <c r="A68" s="72"/>
      <c r="B68" s="63" t="s">
        <v>111</v>
      </c>
      <c r="C68" s="5">
        <v>208</v>
      </c>
      <c r="D68" s="21"/>
      <c r="E68" s="21"/>
      <c r="F68" s="21"/>
      <c r="G68" s="21"/>
      <c r="H68" s="21"/>
      <c r="I68" s="21">
        <v>82</v>
      </c>
      <c r="J68" s="21">
        <v>38</v>
      </c>
      <c r="K68" s="21">
        <v>7</v>
      </c>
      <c r="L68" s="21">
        <v>3</v>
      </c>
      <c r="M68" s="48">
        <f t="shared" si="0"/>
        <v>0.625</v>
      </c>
    </row>
    <row r="69" spans="1:13" ht="14.25">
      <c r="A69" s="28"/>
      <c r="B69" s="47" t="s">
        <v>151</v>
      </c>
      <c r="C69" s="5">
        <v>194</v>
      </c>
      <c r="D69" s="21"/>
      <c r="E69" s="21"/>
      <c r="F69" s="21"/>
      <c r="G69" s="21"/>
      <c r="H69" s="21"/>
      <c r="I69" s="21"/>
      <c r="J69" s="21"/>
      <c r="K69" s="21">
        <v>116</v>
      </c>
      <c r="L69" s="21">
        <v>25</v>
      </c>
      <c r="M69" s="48">
        <f t="shared" si="0"/>
        <v>0.7268041237113402</v>
      </c>
    </row>
    <row r="70" spans="1:13" ht="16.5" customHeight="1">
      <c r="A70" s="74" t="s">
        <v>130</v>
      </c>
      <c r="B70" s="47" t="s">
        <v>75</v>
      </c>
      <c r="C70" s="5">
        <v>93</v>
      </c>
      <c r="D70" s="21"/>
      <c r="E70" s="21">
        <v>40</v>
      </c>
      <c r="F70" s="21">
        <v>17</v>
      </c>
      <c r="G70" s="21">
        <v>6</v>
      </c>
      <c r="H70" s="21">
        <v>1</v>
      </c>
      <c r="I70" s="21">
        <v>3</v>
      </c>
      <c r="J70" s="21">
        <v>8</v>
      </c>
      <c r="K70" s="21">
        <v>1</v>
      </c>
      <c r="L70" s="21">
        <v>0</v>
      </c>
      <c r="M70" s="48">
        <f aca="true" t="shared" si="1" ref="M70:M133">(D70+E70+F70+G70+H70+I70+J70+K70+L70)/C70</f>
        <v>0.8172043010752689</v>
      </c>
    </row>
    <row r="71" spans="1:13" ht="16.5" customHeight="1">
      <c r="A71" s="69"/>
      <c r="B71" s="47" t="s">
        <v>87</v>
      </c>
      <c r="C71" s="5">
        <v>86</v>
      </c>
      <c r="D71" s="21"/>
      <c r="E71" s="21"/>
      <c r="F71" s="21"/>
      <c r="G71" s="21">
        <v>32</v>
      </c>
      <c r="H71" s="21">
        <v>18</v>
      </c>
      <c r="I71" s="21">
        <v>3</v>
      </c>
      <c r="J71" s="21">
        <v>5</v>
      </c>
      <c r="K71" s="21">
        <v>2</v>
      </c>
      <c r="L71" s="21">
        <v>2</v>
      </c>
      <c r="M71" s="48">
        <f t="shared" si="1"/>
        <v>0.7209302325581395</v>
      </c>
    </row>
    <row r="72" spans="1:13" ht="16.5" customHeight="1">
      <c r="A72" s="69"/>
      <c r="B72" s="63" t="s">
        <v>111</v>
      </c>
      <c r="C72" s="5">
        <v>67</v>
      </c>
      <c r="D72" s="21"/>
      <c r="E72" s="21"/>
      <c r="F72" s="21"/>
      <c r="G72" s="21"/>
      <c r="H72" s="21"/>
      <c r="I72" s="21">
        <v>29</v>
      </c>
      <c r="J72" s="21">
        <v>8</v>
      </c>
      <c r="K72" s="21">
        <v>2</v>
      </c>
      <c r="L72" s="21">
        <v>5</v>
      </c>
      <c r="M72" s="48">
        <f t="shared" si="1"/>
        <v>0.6567164179104478</v>
      </c>
    </row>
    <row r="73" spans="1:13" ht="16.5" customHeight="1">
      <c r="A73" s="70"/>
      <c r="B73" s="47" t="s">
        <v>151</v>
      </c>
      <c r="C73" s="5">
        <v>57</v>
      </c>
      <c r="D73" s="21"/>
      <c r="E73" s="21"/>
      <c r="F73" s="21"/>
      <c r="G73" s="21"/>
      <c r="H73" s="21"/>
      <c r="I73" s="21"/>
      <c r="J73" s="21"/>
      <c r="K73" s="21">
        <v>31</v>
      </c>
      <c r="L73" s="21">
        <v>12</v>
      </c>
      <c r="M73" s="48">
        <f t="shared" si="1"/>
        <v>0.7543859649122807</v>
      </c>
    </row>
    <row r="74" spans="1:13" ht="14.25">
      <c r="A74" s="73" t="s">
        <v>28</v>
      </c>
      <c r="B74" s="47" t="s">
        <v>75</v>
      </c>
      <c r="C74" s="5">
        <v>235</v>
      </c>
      <c r="D74" s="21"/>
      <c r="E74" s="21">
        <v>172</v>
      </c>
      <c r="F74" s="21">
        <v>32</v>
      </c>
      <c r="G74" s="21">
        <v>7</v>
      </c>
      <c r="H74" s="21">
        <v>4</v>
      </c>
      <c r="I74" s="21">
        <v>0</v>
      </c>
      <c r="J74" s="21">
        <v>4</v>
      </c>
      <c r="K74" s="21">
        <v>2</v>
      </c>
      <c r="L74" s="21">
        <v>0</v>
      </c>
      <c r="M74" s="48">
        <f t="shared" si="1"/>
        <v>0.9404255319148936</v>
      </c>
    </row>
    <row r="75" spans="1:13" ht="14.25">
      <c r="A75" s="72"/>
      <c r="B75" s="47" t="s">
        <v>87</v>
      </c>
      <c r="C75" s="5">
        <v>233</v>
      </c>
      <c r="D75" s="21"/>
      <c r="E75" s="21"/>
      <c r="F75" s="21"/>
      <c r="G75" s="21">
        <v>170</v>
      </c>
      <c r="H75" s="21">
        <v>34</v>
      </c>
      <c r="I75" s="21">
        <v>0</v>
      </c>
      <c r="J75" s="21">
        <v>2</v>
      </c>
      <c r="K75" s="21">
        <v>1</v>
      </c>
      <c r="L75" s="21">
        <v>0</v>
      </c>
      <c r="M75" s="48">
        <f t="shared" si="1"/>
        <v>0.8884120171673819</v>
      </c>
    </row>
    <row r="76" spans="1:13" ht="14.25">
      <c r="A76" s="72"/>
      <c r="B76" s="63" t="s">
        <v>111</v>
      </c>
      <c r="C76" s="5">
        <v>243</v>
      </c>
      <c r="D76" s="21"/>
      <c r="E76" s="21"/>
      <c r="F76" s="21"/>
      <c r="G76" s="21"/>
      <c r="H76" s="21"/>
      <c r="I76" s="21">
        <v>176</v>
      </c>
      <c r="J76" s="21">
        <v>25</v>
      </c>
      <c r="K76" s="21">
        <v>7</v>
      </c>
      <c r="L76" s="21">
        <v>7</v>
      </c>
      <c r="M76" s="48">
        <f t="shared" si="1"/>
        <v>0.8847736625514403</v>
      </c>
    </row>
    <row r="77" spans="1:13" ht="14.25">
      <c r="A77" s="28"/>
      <c r="B77" s="47" t="s">
        <v>151</v>
      </c>
      <c r="C77" s="5">
        <v>238</v>
      </c>
      <c r="D77" s="21"/>
      <c r="E77" s="21"/>
      <c r="F77" s="21"/>
      <c r="G77" s="21"/>
      <c r="H77" s="21"/>
      <c r="I77" s="21"/>
      <c r="J77" s="21"/>
      <c r="K77" s="21">
        <v>95</v>
      </c>
      <c r="L77" s="21">
        <v>30</v>
      </c>
      <c r="M77" s="48">
        <f t="shared" si="1"/>
        <v>0.5252100840336135</v>
      </c>
    </row>
    <row r="78" spans="1:13" ht="14.25">
      <c r="A78" s="73" t="s">
        <v>29</v>
      </c>
      <c r="B78" s="47" t="s">
        <v>75</v>
      </c>
      <c r="C78" s="5">
        <v>134</v>
      </c>
      <c r="D78" s="21"/>
      <c r="E78" s="21">
        <v>30</v>
      </c>
      <c r="F78" s="21">
        <v>17</v>
      </c>
      <c r="G78" s="21">
        <v>19</v>
      </c>
      <c r="H78" s="21">
        <v>3</v>
      </c>
      <c r="I78" s="21">
        <v>3</v>
      </c>
      <c r="J78" s="21">
        <v>5</v>
      </c>
      <c r="K78" s="21">
        <v>2</v>
      </c>
      <c r="L78" s="21">
        <v>0</v>
      </c>
      <c r="M78" s="48">
        <f t="shared" si="1"/>
        <v>0.5895522388059702</v>
      </c>
    </row>
    <row r="79" spans="1:13" ht="14.25">
      <c r="A79" s="72"/>
      <c r="B79" s="47" t="s">
        <v>87</v>
      </c>
      <c r="C79" s="5">
        <v>127</v>
      </c>
      <c r="D79" s="21"/>
      <c r="E79" s="21"/>
      <c r="F79" s="21"/>
      <c r="G79" s="21">
        <v>54</v>
      </c>
      <c r="H79" s="21">
        <v>36</v>
      </c>
      <c r="I79" s="21">
        <v>2</v>
      </c>
      <c r="J79" s="21">
        <v>4</v>
      </c>
      <c r="K79" s="21">
        <v>1</v>
      </c>
      <c r="L79" s="21">
        <v>4</v>
      </c>
      <c r="M79" s="48">
        <f t="shared" si="1"/>
        <v>0.7952755905511811</v>
      </c>
    </row>
    <row r="80" spans="1:13" ht="14.25">
      <c r="A80" s="72"/>
      <c r="B80" s="63" t="s">
        <v>111</v>
      </c>
      <c r="C80" s="5">
        <v>135</v>
      </c>
      <c r="D80" s="21"/>
      <c r="E80" s="21"/>
      <c r="F80" s="21"/>
      <c r="G80" s="21"/>
      <c r="H80" s="21"/>
      <c r="I80" s="21">
        <v>42</v>
      </c>
      <c r="J80" s="21">
        <v>25</v>
      </c>
      <c r="K80" s="21">
        <v>2</v>
      </c>
      <c r="L80" s="21">
        <v>4</v>
      </c>
      <c r="M80" s="48">
        <f t="shared" si="1"/>
        <v>0.5407407407407407</v>
      </c>
    </row>
    <row r="81" spans="1:13" ht="14.25">
      <c r="A81" s="28"/>
      <c r="B81" s="47" t="s">
        <v>151</v>
      </c>
      <c r="C81" s="5">
        <v>164</v>
      </c>
      <c r="D81" s="21"/>
      <c r="E81" s="21"/>
      <c r="F81" s="21"/>
      <c r="G81" s="21"/>
      <c r="H81" s="21"/>
      <c r="I81" s="21"/>
      <c r="J81" s="21"/>
      <c r="K81" s="21">
        <v>79</v>
      </c>
      <c r="L81" s="21">
        <v>25</v>
      </c>
      <c r="M81" s="48">
        <f t="shared" si="1"/>
        <v>0.6341463414634146</v>
      </c>
    </row>
    <row r="82" spans="1:13" ht="14.25">
      <c r="A82" s="24" t="s">
        <v>30</v>
      </c>
      <c r="B82" s="47" t="s">
        <v>75</v>
      </c>
      <c r="C82" s="5">
        <v>98</v>
      </c>
      <c r="D82" s="21"/>
      <c r="E82" s="21">
        <v>12</v>
      </c>
      <c r="F82" s="21">
        <v>27</v>
      </c>
      <c r="G82" s="21">
        <v>2</v>
      </c>
      <c r="H82" s="21">
        <v>0</v>
      </c>
      <c r="I82" s="21">
        <v>4</v>
      </c>
      <c r="J82" s="21">
        <v>8</v>
      </c>
      <c r="K82" s="21">
        <v>0</v>
      </c>
      <c r="L82" s="21">
        <v>0</v>
      </c>
      <c r="M82" s="48">
        <f t="shared" si="1"/>
        <v>0.5408163265306123</v>
      </c>
    </row>
    <row r="83" spans="1:13" ht="14.25">
      <c r="A83" s="72"/>
      <c r="B83" s="47" t="s">
        <v>87</v>
      </c>
      <c r="C83" s="5">
        <v>94</v>
      </c>
      <c r="D83" s="21"/>
      <c r="E83" s="21"/>
      <c r="F83" s="21"/>
      <c r="G83" s="21">
        <v>29</v>
      </c>
      <c r="H83" s="21">
        <v>20</v>
      </c>
      <c r="I83" s="21">
        <v>2</v>
      </c>
      <c r="J83" s="21">
        <v>1</v>
      </c>
      <c r="K83" s="21">
        <v>2</v>
      </c>
      <c r="L83" s="21">
        <v>2</v>
      </c>
      <c r="M83" s="48">
        <f t="shared" si="1"/>
        <v>0.5957446808510638</v>
      </c>
    </row>
    <row r="84" spans="1:13" ht="14.25">
      <c r="A84" s="72"/>
      <c r="B84" s="63" t="s">
        <v>111</v>
      </c>
      <c r="C84" s="5">
        <v>82</v>
      </c>
      <c r="D84" s="21"/>
      <c r="E84" s="21"/>
      <c r="F84" s="21"/>
      <c r="G84" s="21"/>
      <c r="H84" s="21"/>
      <c r="I84" s="21">
        <v>18</v>
      </c>
      <c r="J84" s="21">
        <v>8</v>
      </c>
      <c r="K84" s="21">
        <v>4</v>
      </c>
      <c r="L84" s="21">
        <v>6</v>
      </c>
      <c r="M84" s="48">
        <f t="shared" si="1"/>
        <v>0.43902439024390244</v>
      </c>
    </row>
    <row r="85" spans="1:13" ht="14.25">
      <c r="A85" s="28"/>
      <c r="B85" s="47" t="s">
        <v>151</v>
      </c>
      <c r="C85" s="5">
        <v>80</v>
      </c>
      <c r="D85" s="21"/>
      <c r="E85" s="21"/>
      <c r="F85" s="21"/>
      <c r="G85" s="21"/>
      <c r="H85" s="21"/>
      <c r="I85" s="21"/>
      <c r="J85" s="21"/>
      <c r="K85" s="21">
        <v>32</v>
      </c>
      <c r="L85" s="21">
        <v>5</v>
      </c>
      <c r="M85" s="48">
        <f t="shared" si="1"/>
        <v>0.4625</v>
      </c>
    </row>
    <row r="86" spans="1:13" ht="14.25">
      <c r="A86" s="73" t="s">
        <v>31</v>
      </c>
      <c r="B86" s="47" t="s">
        <v>74</v>
      </c>
      <c r="C86" s="5">
        <v>58</v>
      </c>
      <c r="D86" s="21"/>
      <c r="E86" s="21">
        <v>23</v>
      </c>
      <c r="F86" s="21">
        <v>6</v>
      </c>
      <c r="G86" s="21">
        <v>1</v>
      </c>
      <c r="H86" s="21">
        <v>3</v>
      </c>
      <c r="I86" s="21">
        <v>0</v>
      </c>
      <c r="J86" s="21">
        <v>1</v>
      </c>
      <c r="K86" s="21">
        <v>1</v>
      </c>
      <c r="L86" s="21">
        <v>0</v>
      </c>
      <c r="M86" s="48">
        <f t="shared" si="1"/>
        <v>0.603448275862069</v>
      </c>
    </row>
    <row r="87" spans="1:13" ht="14.25">
      <c r="A87" s="72"/>
      <c r="B87" s="47" t="s">
        <v>87</v>
      </c>
      <c r="C87" s="5">
        <v>87</v>
      </c>
      <c r="D87" s="21"/>
      <c r="E87" s="21"/>
      <c r="F87" s="21"/>
      <c r="G87" s="21">
        <v>27</v>
      </c>
      <c r="H87" s="21">
        <v>11</v>
      </c>
      <c r="I87" s="21">
        <v>3</v>
      </c>
      <c r="J87" s="21">
        <v>1</v>
      </c>
      <c r="K87" s="21">
        <v>1</v>
      </c>
      <c r="L87" s="21">
        <v>3</v>
      </c>
      <c r="M87" s="48">
        <f t="shared" si="1"/>
        <v>0.5287356321839081</v>
      </c>
    </row>
    <row r="88" spans="1:13" ht="14.25">
      <c r="A88" s="72"/>
      <c r="B88" s="63" t="s">
        <v>111</v>
      </c>
      <c r="C88" s="5">
        <v>92</v>
      </c>
      <c r="D88" s="21"/>
      <c r="E88" s="21"/>
      <c r="F88" s="21"/>
      <c r="G88" s="21"/>
      <c r="H88" s="21"/>
      <c r="I88" s="21">
        <v>27</v>
      </c>
      <c r="J88" s="21">
        <v>12</v>
      </c>
      <c r="K88" s="21">
        <v>0</v>
      </c>
      <c r="L88" s="21">
        <v>3</v>
      </c>
      <c r="M88" s="48">
        <f t="shared" si="1"/>
        <v>0.45652173913043476</v>
      </c>
    </row>
    <row r="89" spans="1:13" ht="14.25">
      <c r="A89" s="28"/>
      <c r="B89" s="47" t="s">
        <v>151</v>
      </c>
      <c r="C89" s="5">
        <v>90</v>
      </c>
      <c r="D89" s="21"/>
      <c r="E89" s="21"/>
      <c r="F89" s="21"/>
      <c r="G89" s="21"/>
      <c r="H89" s="21"/>
      <c r="I89" s="21"/>
      <c r="J89" s="21"/>
      <c r="K89" s="21">
        <v>29</v>
      </c>
      <c r="L89" s="21">
        <v>24</v>
      </c>
      <c r="M89" s="48">
        <f t="shared" si="1"/>
        <v>0.5888888888888889</v>
      </c>
    </row>
    <row r="90" spans="1:13" ht="14.25">
      <c r="A90" s="73" t="s">
        <v>32</v>
      </c>
      <c r="B90" s="47" t="s">
        <v>75</v>
      </c>
      <c r="C90" s="5">
        <v>120</v>
      </c>
      <c r="D90" s="21"/>
      <c r="E90" s="21">
        <v>23</v>
      </c>
      <c r="F90" s="21">
        <v>20</v>
      </c>
      <c r="G90" s="21">
        <v>3</v>
      </c>
      <c r="H90" s="21">
        <v>3</v>
      </c>
      <c r="I90" s="21">
        <v>4</v>
      </c>
      <c r="J90" s="21">
        <v>9</v>
      </c>
      <c r="K90" s="21">
        <v>3</v>
      </c>
      <c r="L90" s="21">
        <v>0</v>
      </c>
      <c r="M90" s="48">
        <f t="shared" si="1"/>
        <v>0.5416666666666666</v>
      </c>
    </row>
    <row r="91" spans="1:13" ht="14.25">
      <c r="A91" s="72"/>
      <c r="B91" s="47" t="s">
        <v>87</v>
      </c>
      <c r="C91" s="5">
        <v>100</v>
      </c>
      <c r="D91" s="21"/>
      <c r="E91" s="21"/>
      <c r="F91" s="21"/>
      <c r="G91" s="21">
        <v>17</v>
      </c>
      <c r="H91" s="21">
        <v>16</v>
      </c>
      <c r="I91" s="21">
        <v>5</v>
      </c>
      <c r="J91" s="21">
        <v>4</v>
      </c>
      <c r="K91" s="21">
        <v>5</v>
      </c>
      <c r="L91" s="21">
        <v>1</v>
      </c>
      <c r="M91" s="48">
        <f t="shared" si="1"/>
        <v>0.48</v>
      </c>
    </row>
    <row r="92" spans="1:13" ht="14.25">
      <c r="A92" s="72"/>
      <c r="B92" s="63" t="s">
        <v>111</v>
      </c>
      <c r="C92" s="5">
        <v>108</v>
      </c>
      <c r="D92" s="21"/>
      <c r="E92" s="21"/>
      <c r="F92" s="21"/>
      <c r="G92" s="21"/>
      <c r="H92" s="21"/>
      <c r="I92" s="21">
        <v>35</v>
      </c>
      <c r="J92" s="21">
        <v>13</v>
      </c>
      <c r="K92" s="21">
        <v>4</v>
      </c>
      <c r="L92" s="21">
        <v>1</v>
      </c>
      <c r="M92" s="48">
        <f t="shared" si="1"/>
        <v>0.49074074074074076</v>
      </c>
    </row>
    <row r="93" spans="1:13" ht="14.25">
      <c r="A93" s="28"/>
      <c r="B93" s="47" t="s">
        <v>151</v>
      </c>
      <c r="C93" s="5">
        <v>113</v>
      </c>
      <c r="D93" s="21"/>
      <c r="E93" s="21"/>
      <c r="F93" s="21"/>
      <c r="G93" s="21"/>
      <c r="H93" s="21"/>
      <c r="I93" s="21"/>
      <c r="J93" s="21"/>
      <c r="K93" s="21">
        <v>40</v>
      </c>
      <c r="L93" s="21">
        <v>17</v>
      </c>
      <c r="M93" s="48">
        <f t="shared" si="1"/>
        <v>0.504424778761062</v>
      </c>
    </row>
    <row r="94" spans="1:13" ht="14.25">
      <c r="A94" s="73" t="s">
        <v>33</v>
      </c>
      <c r="B94" s="47" t="s">
        <v>74</v>
      </c>
      <c r="C94" s="5">
        <v>77</v>
      </c>
      <c r="D94" s="21"/>
      <c r="E94" s="21">
        <v>18</v>
      </c>
      <c r="F94" s="21">
        <v>12</v>
      </c>
      <c r="G94" s="21">
        <v>1</v>
      </c>
      <c r="H94" s="21">
        <v>4</v>
      </c>
      <c r="I94" s="21">
        <v>1</v>
      </c>
      <c r="J94" s="21">
        <v>2</v>
      </c>
      <c r="K94" s="21">
        <v>2</v>
      </c>
      <c r="L94" s="21">
        <v>0</v>
      </c>
      <c r="M94" s="48">
        <f t="shared" si="1"/>
        <v>0.5194805194805194</v>
      </c>
    </row>
    <row r="95" spans="1:13" ht="14.25">
      <c r="A95" s="72"/>
      <c r="B95" s="47" t="s">
        <v>87</v>
      </c>
      <c r="C95" s="5">
        <v>99</v>
      </c>
      <c r="D95" s="21"/>
      <c r="E95" s="21"/>
      <c r="F95" s="21"/>
      <c r="G95" s="21">
        <v>20</v>
      </c>
      <c r="H95" s="21">
        <v>13</v>
      </c>
      <c r="I95" s="21">
        <v>4</v>
      </c>
      <c r="J95" s="21">
        <v>2</v>
      </c>
      <c r="K95" s="21">
        <v>6</v>
      </c>
      <c r="L95" s="21">
        <v>3</v>
      </c>
      <c r="M95" s="48">
        <f t="shared" si="1"/>
        <v>0.48484848484848486</v>
      </c>
    </row>
    <row r="96" spans="1:13" ht="14.25">
      <c r="A96" s="72"/>
      <c r="B96" s="63" t="s">
        <v>111</v>
      </c>
      <c r="C96" s="5">
        <v>84</v>
      </c>
      <c r="D96" s="21"/>
      <c r="E96" s="21"/>
      <c r="F96" s="21"/>
      <c r="G96" s="21"/>
      <c r="H96" s="21"/>
      <c r="I96" s="21">
        <v>13</v>
      </c>
      <c r="J96" s="21">
        <v>10</v>
      </c>
      <c r="K96" s="21">
        <v>5</v>
      </c>
      <c r="L96" s="21">
        <v>0</v>
      </c>
      <c r="M96" s="48">
        <f t="shared" si="1"/>
        <v>0.3333333333333333</v>
      </c>
    </row>
    <row r="97" spans="1:13" ht="14.25">
      <c r="A97" s="28"/>
      <c r="B97" s="47" t="s">
        <v>151</v>
      </c>
      <c r="C97" s="5">
        <v>85</v>
      </c>
      <c r="D97" s="21"/>
      <c r="E97" s="21"/>
      <c r="F97" s="21"/>
      <c r="G97" s="21"/>
      <c r="H97" s="21"/>
      <c r="I97" s="21"/>
      <c r="J97" s="21"/>
      <c r="K97" s="21">
        <v>26</v>
      </c>
      <c r="L97" s="21">
        <v>15</v>
      </c>
      <c r="M97" s="48">
        <f t="shared" si="1"/>
        <v>0.4823529411764706</v>
      </c>
    </row>
    <row r="98" spans="1:13" ht="14.25">
      <c r="A98" s="73" t="s">
        <v>34</v>
      </c>
      <c r="B98" s="47" t="s">
        <v>74</v>
      </c>
      <c r="C98" s="5">
        <v>91</v>
      </c>
      <c r="D98" s="21"/>
      <c r="E98" s="21">
        <v>24</v>
      </c>
      <c r="F98" s="21">
        <v>19</v>
      </c>
      <c r="G98" s="21">
        <v>11</v>
      </c>
      <c r="H98" s="21">
        <v>5</v>
      </c>
      <c r="I98" s="21">
        <v>1</v>
      </c>
      <c r="J98" s="21">
        <v>3</v>
      </c>
      <c r="K98" s="21">
        <v>2</v>
      </c>
      <c r="L98" s="21">
        <v>1</v>
      </c>
      <c r="M98" s="48">
        <f t="shared" si="1"/>
        <v>0.7252747252747253</v>
      </c>
    </row>
    <row r="99" spans="1:13" ht="14.25">
      <c r="A99" s="72"/>
      <c r="B99" s="47" t="s">
        <v>87</v>
      </c>
      <c r="C99" s="5">
        <v>60</v>
      </c>
      <c r="D99" s="21"/>
      <c r="E99" s="21"/>
      <c r="F99" s="21"/>
      <c r="G99" s="21">
        <v>11</v>
      </c>
      <c r="H99" s="21">
        <v>4</v>
      </c>
      <c r="I99" s="21">
        <v>2</v>
      </c>
      <c r="J99" s="21">
        <v>2</v>
      </c>
      <c r="K99" s="21">
        <v>3</v>
      </c>
      <c r="L99" s="21">
        <v>2</v>
      </c>
      <c r="M99" s="48">
        <f t="shared" si="1"/>
        <v>0.4</v>
      </c>
    </row>
    <row r="100" spans="1:13" ht="14.25">
      <c r="A100" s="72"/>
      <c r="B100" s="63" t="s">
        <v>111</v>
      </c>
      <c r="C100" s="5">
        <v>66</v>
      </c>
      <c r="D100" s="21"/>
      <c r="E100" s="21"/>
      <c r="F100" s="21"/>
      <c r="G100" s="21"/>
      <c r="H100" s="21"/>
      <c r="I100" s="21">
        <v>19</v>
      </c>
      <c r="J100" s="21">
        <v>8</v>
      </c>
      <c r="K100" s="21">
        <v>6</v>
      </c>
      <c r="L100" s="21">
        <v>3</v>
      </c>
      <c r="M100" s="48">
        <f t="shared" si="1"/>
        <v>0.5454545454545454</v>
      </c>
    </row>
    <row r="101" spans="1:13" ht="14.25">
      <c r="A101" s="28"/>
      <c r="B101" s="47" t="s">
        <v>151</v>
      </c>
      <c r="C101" s="5">
        <v>77</v>
      </c>
      <c r="D101" s="21"/>
      <c r="E101" s="21"/>
      <c r="F101" s="21"/>
      <c r="G101" s="21"/>
      <c r="H101" s="21"/>
      <c r="I101" s="21"/>
      <c r="J101" s="21"/>
      <c r="K101" s="21">
        <v>68</v>
      </c>
      <c r="L101" s="21">
        <v>6</v>
      </c>
      <c r="M101" s="48">
        <f t="shared" si="1"/>
        <v>0.961038961038961</v>
      </c>
    </row>
    <row r="102" spans="1:13" ht="14.25">
      <c r="A102" s="73" t="s">
        <v>35</v>
      </c>
      <c r="B102" s="47" t="s">
        <v>74</v>
      </c>
      <c r="C102" s="5">
        <v>74</v>
      </c>
      <c r="D102" s="21"/>
      <c r="E102" s="21">
        <v>16</v>
      </c>
      <c r="F102" s="21">
        <v>12</v>
      </c>
      <c r="G102" s="21">
        <v>6</v>
      </c>
      <c r="H102" s="21">
        <v>5</v>
      </c>
      <c r="I102" s="21">
        <v>1</v>
      </c>
      <c r="J102" s="21">
        <v>3</v>
      </c>
      <c r="K102" s="21">
        <v>0</v>
      </c>
      <c r="L102" s="21">
        <v>0</v>
      </c>
      <c r="M102" s="48">
        <f t="shared" si="1"/>
        <v>0.581081081081081</v>
      </c>
    </row>
    <row r="103" spans="1:13" ht="14.25">
      <c r="A103" s="72"/>
      <c r="B103" s="47" t="s">
        <v>87</v>
      </c>
      <c r="C103" s="5">
        <v>77</v>
      </c>
      <c r="D103" s="21"/>
      <c r="E103" s="21"/>
      <c r="F103" s="21"/>
      <c r="G103" s="21">
        <v>22</v>
      </c>
      <c r="H103" s="21">
        <v>10</v>
      </c>
      <c r="I103" s="21">
        <v>3</v>
      </c>
      <c r="J103" s="21">
        <v>1</v>
      </c>
      <c r="K103" s="21">
        <v>1</v>
      </c>
      <c r="L103" s="21">
        <v>2</v>
      </c>
      <c r="M103" s="48">
        <f t="shared" si="1"/>
        <v>0.5064935064935064</v>
      </c>
    </row>
    <row r="104" spans="1:13" ht="14.25">
      <c r="A104" s="72"/>
      <c r="B104" s="63" t="s">
        <v>111</v>
      </c>
      <c r="C104" s="5">
        <v>79</v>
      </c>
      <c r="D104" s="21"/>
      <c r="E104" s="21"/>
      <c r="F104" s="21"/>
      <c r="G104" s="21"/>
      <c r="H104" s="21"/>
      <c r="I104" s="21">
        <v>23</v>
      </c>
      <c r="J104" s="21">
        <v>12</v>
      </c>
      <c r="K104" s="21">
        <v>6</v>
      </c>
      <c r="L104" s="21">
        <v>1</v>
      </c>
      <c r="M104" s="48">
        <f t="shared" si="1"/>
        <v>0.5316455696202531</v>
      </c>
    </row>
    <row r="105" spans="1:13" ht="14.25">
      <c r="A105" s="28"/>
      <c r="B105" s="47" t="s">
        <v>151</v>
      </c>
      <c r="C105" s="5">
        <v>78</v>
      </c>
      <c r="D105" s="21"/>
      <c r="E105" s="21"/>
      <c r="F105" s="21"/>
      <c r="G105" s="21"/>
      <c r="H105" s="21"/>
      <c r="I105" s="21"/>
      <c r="J105" s="21"/>
      <c r="K105" s="21">
        <v>28</v>
      </c>
      <c r="L105" s="21">
        <v>9</v>
      </c>
      <c r="M105" s="48">
        <f t="shared" si="1"/>
        <v>0.47435897435897434</v>
      </c>
    </row>
    <row r="106" spans="1:13" ht="14.25">
      <c r="A106" s="73" t="s">
        <v>36</v>
      </c>
      <c r="B106" s="47" t="s">
        <v>74</v>
      </c>
      <c r="C106" s="5">
        <v>79</v>
      </c>
      <c r="D106" s="21"/>
      <c r="E106" s="21">
        <v>22</v>
      </c>
      <c r="F106" s="21">
        <v>22</v>
      </c>
      <c r="G106" s="21">
        <v>3</v>
      </c>
      <c r="H106" s="21">
        <v>0</v>
      </c>
      <c r="I106" s="21">
        <v>3</v>
      </c>
      <c r="J106" s="21">
        <v>2</v>
      </c>
      <c r="K106" s="21">
        <v>3</v>
      </c>
      <c r="L106" s="21">
        <v>0</v>
      </c>
      <c r="M106" s="48">
        <f t="shared" si="1"/>
        <v>0.6962025316455697</v>
      </c>
    </row>
    <row r="107" spans="1:13" ht="14.25">
      <c r="A107" s="72"/>
      <c r="B107" s="47" t="s">
        <v>87</v>
      </c>
      <c r="C107" s="5">
        <v>78</v>
      </c>
      <c r="D107" s="21"/>
      <c r="E107" s="21"/>
      <c r="F107" s="21"/>
      <c r="G107" s="21">
        <v>23</v>
      </c>
      <c r="H107" s="21">
        <v>15</v>
      </c>
      <c r="I107" s="21">
        <v>5</v>
      </c>
      <c r="J107" s="21">
        <v>4</v>
      </c>
      <c r="K107" s="21">
        <v>2</v>
      </c>
      <c r="L107" s="21">
        <v>2</v>
      </c>
      <c r="M107" s="48">
        <f t="shared" si="1"/>
        <v>0.6538461538461539</v>
      </c>
    </row>
    <row r="108" spans="1:13" ht="14.25">
      <c r="A108" s="72"/>
      <c r="B108" s="63" t="s">
        <v>111</v>
      </c>
      <c r="C108" s="5">
        <v>109</v>
      </c>
      <c r="D108" s="21"/>
      <c r="E108" s="21"/>
      <c r="F108" s="21"/>
      <c r="G108" s="21"/>
      <c r="H108" s="21"/>
      <c r="I108" s="21">
        <v>33</v>
      </c>
      <c r="J108" s="21">
        <v>13</v>
      </c>
      <c r="K108" s="21">
        <v>10</v>
      </c>
      <c r="L108" s="21">
        <v>2</v>
      </c>
      <c r="M108" s="48">
        <f t="shared" si="1"/>
        <v>0.5321100917431193</v>
      </c>
    </row>
    <row r="109" spans="1:13" ht="14.25">
      <c r="A109" s="28"/>
      <c r="B109" s="47" t="s">
        <v>151</v>
      </c>
      <c r="C109" s="5">
        <v>105</v>
      </c>
      <c r="D109" s="21"/>
      <c r="E109" s="21"/>
      <c r="F109" s="21"/>
      <c r="G109" s="21"/>
      <c r="H109" s="21"/>
      <c r="I109" s="21"/>
      <c r="J109" s="21"/>
      <c r="K109" s="21">
        <v>53</v>
      </c>
      <c r="L109" s="21">
        <v>21</v>
      </c>
      <c r="M109" s="48">
        <f t="shared" si="1"/>
        <v>0.7047619047619048</v>
      </c>
    </row>
    <row r="110" spans="1:13" ht="14.25">
      <c r="A110" s="73" t="s">
        <v>37</v>
      </c>
      <c r="B110" s="47" t="s">
        <v>74</v>
      </c>
      <c r="C110" s="5">
        <v>163</v>
      </c>
      <c r="D110" s="21"/>
      <c r="E110" s="21">
        <v>61</v>
      </c>
      <c r="F110" s="21">
        <v>34</v>
      </c>
      <c r="G110" s="21">
        <v>6</v>
      </c>
      <c r="H110" s="21">
        <v>10</v>
      </c>
      <c r="I110" s="21">
        <v>2</v>
      </c>
      <c r="J110" s="21">
        <v>7</v>
      </c>
      <c r="K110" s="21">
        <v>0</v>
      </c>
      <c r="L110" s="21">
        <v>0</v>
      </c>
      <c r="M110" s="48">
        <f t="shared" si="1"/>
        <v>0.7361963190184049</v>
      </c>
    </row>
    <row r="111" spans="1:13" ht="14.25">
      <c r="A111" s="72"/>
      <c r="B111" s="47" t="s">
        <v>104</v>
      </c>
      <c r="C111" s="5">
        <v>147</v>
      </c>
      <c r="D111" s="21"/>
      <c r="E111" s="21"/>
      <c r="F111" s="21"/>
      <c r="G111" s="21">
        <v>51</v>
      </c>
      <c r="H111" s="21">
        <v>34</v>
      </c>
      <c r="I111" s="21">
        <v>5</v>
      </c>
      <c r="J111" s="21">
        <v>2</v>
      </c>
      <c r="K111" s="21">
        <v>3</v>
      </c>
      <c r="L111" s="21">
        <v>3</v>
      </c>
      <c r="M111" s="48">
        <f t="shared" si="1"/>
        <v>0.6666666666666666</v>
      </c>
    </row>
    <row r="112" spans="1:13" ht="14.25">
      <c r="A112" s="72"/>
      <c r="B112" s="63" t="s">
        <v>111</v>
      </c>
      <c r="C112" s="5">
        <v>128</v>
      </c>
      <c r="D112" s="21"/>
      <c r="E112" s="21"/>
      <c r="F112" s="21"/>
      <c r="G112" s="21"/>
      <c r="H112" s="21"/>
      <c r="I112" s="21">
        <v>57</v>
      </c>
      <c r="J112" s="21">
        <v>28</v>
      </c>
      <c r="K112" s="21">
        <v>5</v>
      </c>
      <c r="L112" s="21">
        <v>5</v>
      </c>
      <c r="M112" s="48">
        <f t="shared" si="1"/>
        <v>0.7421875</v>
      </c>
    </row>
    <row r="113" spans="1:13" ht="14.25">
      <c r="A113" s="28"/>
      <c r="B113" s="47" t="s">
        <v>151</v>
      </c>
      <c r="C113" s="5">
        <v>114</v>
      </c>
      <c r="D113" s="21"/>
      <c r="E113" s="21"/>
      <c r="F113" s="21"/>
      <c r="G113" s="21"/>
      <c r="H113" s="21"/>
      <c r="I113" s="21"/>
      <c r="J113" s="21"/>
      <c r="K113" s="21">
        <v>53</v>
      </c>
      <c r="L113" s="21">
        <v>17</v>
      </c>
      <c r="M113" s="48">
        <f t="shared" si="1"/>
        <v>0.6140350877192983</v>
      </c>
    </row>
    <row r="114" spans="1:13" ht="14.25">
      <c r="A114" s="73" t="s">
        <v>38</v>
      </c>
      <c r="B114" s="47" t="s">
        <v>74</v>
      </c>
      <c r="C114" s="5">
        <v>118</v>
      </c>
      <c r="D114" s="21"/>
      <c r="E114" s="21">
        <v>52</v>
      </c>
      <c r="F114" s="21">
        <v>23</v>
      </c>
      <c r="G114" s="21">
        <v>5</v>
      </c>
      <c r="H114" s="21">
        <v>3</v>
      </c>
      <c r="I114" s="21">
        <v>1</v>
      </c>
      <c r="J114" s="21">
        <v>5</v>
      </c>
      <c r="K114" s="21">
        <v>0</v>
      </c>
      <c r="L114" s="21">
        <v>0</v>
      </c>
      <c r="M114" s="48">
        <f t="shared" si="1"/>
        <v>0.7542372881355932</v>
      </c>
    </row>
    <row r="115" spans="1:13" ht="14.25">
      <c r="A115" s="72"/>
      <c r="B115" s="47" t="s">
        <v>104</v>
      </c>
      <c r="C115" s="5">
        <v>129</v>
      </c>
      <c r="D115" s="21"/>
      <c r="E115" s="21"/>
      <c r="F115" s="21"/>
      <c r="G115" s="21">
        <v>56</v>
      </c>
      <c r="H115" s="21">
        <v>22</v>
      </c>
      <c r="I115" s="21">
        <v>6</v>
      </c>
      <c r="J115" s="21">
        <v>9</v>
      </c>
      <c r="K115" s="21">
        <v>5</v>
      </c>
      <c r="L115" s="21">
        <v>4</v>
      </c>
      <c r="M115" s="48">
        <f t="shared" si="1"/>
        <v>0.7906976744186046</v>
      </c>
    </row>
    <row r="116" spans="1:13" ht="14.25">
      <c r="A116" s="72"/>
      <c r="B116" s="63" t="s">
        <v>111</v>
      </c>
      <c r="C116" s="5">
        <v>161</v>
      </c>
      <c r="D116" s="21"/>
      <c r="E116" s="21"/>
      <c r="F116" s="21"/>
      <c r="G116" s="21"/>
      <c r="H116" s="21"/>
      <c r="I116" s="21">
        <v>88</v>
      </c>
      <c r="J116" s="21">
        <v>34</v>
      </c>
      <c r="K116" s="21">
        <v>4</v>
      </c>
      <c r="L116" s="21">
        <v>5</v>
      </c>
      <c r="M116" s="48">
        <f t="shared" si="1"/>
        <v>0.8136645962732919</v>
      </c>
    </row>
    <row r="117" spans="1:13" ht="14.25">
      <c r="A117" s="28"/>
      <c r="B117" s="47" t="s">
        <v>151</v>
      </c>
      <c r="C117" s="5">
        <v>114</v>
      </c>
      <c r="D117" s="21"/>
      <c r="E117" s="21"/>
      <c r="F117" s="21"/>
      <c r="G117" s="21"/>
      <c r="H117" s="21"/>
      <c r="I117" s="21"/>
      <c r="J117" s="21"/>
      <c r="K117" s="21">
        <v>57</v>
      </c>
      <c r="L117" s="21">
        <v>29</v>
      </c>
      <c r="M117" s="48">
        <f t="shared" si="1"/>
        <v>0.7543859649122807</v>
      </c>
    </row>
    <row r="118" spans="1:13" ht="14.25">
      <c r="A118" s="67" t="s">
        <v>112</v>
      </c>
      <c r="B118" s="63" t="s">
        <v>106</v>
      </c>
      <c r="C118" s="5">
        <v>69</v>
      </c>
      <c r="D118" s="21"/>
      <c r="E118" s="21"/>
      <c r="F118" s="21"/>
      <c r="G118" s="21"/>
      <c r="H118" s="21"/>
      <c r="I118" s="21">
        <v>25</v>
      </c>
      <c r="J118" s="21">
        <v>13</v>
      </c>
      <c r="K118" s="21">
        <v>6</v>
      </c>
      <c r="L118" s="21">
        <v>2</v>
      </c>
      <c r="M118" s="48">
        <f t="shared" si="1"/>
        <v>0.6666666666666666</v>
      </c>
    </row>
    <row r="119" spans="1:13" ht="14.25">
      <c r="A119" s="80" t="s">
        <v>154</v>
      </c>
      <c r="B119" s="47" t="s">
        <v>151</v>
      </c>
      <c r="C119" s="5">
        <v>73</v>
      </c>
      <c r="D119" s="21"/>
      <c r="E119" s="21"/>
      <c r="F119" s="21"/>
      <c r="G119" s="21"/>
      <c r="H119" s="21"/>
      <c r="I119" s="21"/>
      <c r="J119" s="21"/>
      <c r="K119" s="21">
        <v>32</v>
      </c>
      <c r="L119" s="21">
        <v>18</v>
      </c>
      <c r="M119" s="48">
        <f t="shared" si="1"/>
        <v>0.684931506849315</v>
      </c>
    </row>
    <row r="120" spans="1:13" ht="14.25">
      <c r="A120" s="73" t="s">
        <v>39</v>
      </c>
      <c r="B120" s="47" t="s">
        <v>74</v>
      </c>
      <c r="C120" s="5">
        <v>181</v>
      </c>
      <c r="D120" s="21"/>
      <c r="E120" s="21">
        <v>89</v>
      </c>
      <c r="F120" s="21">
        <v>33</v>
      </c>
      <c r="G120" s="21">
        <v>19</v>
      </c>
      <c r="H120" s="21">
        <v>1</v>
      </c>
      <c r="I120" s="21">
        <v>2</v>
      </c>
      <c r="J120" s="21">
        <v>0</v>
      </c>
      <c r="K120" s="21">
        <v>3</v>
      </c>
      <c r="L120" s="21">
        <v>0</v>
      </c>
      <c r="M120" s="48">
        <f t="shared" si="1"/>
        <v>0.8121546961325967</v>
      </c>
    </row>
    <row r="121" spans="1:13" ht="14.25">
      <c r="A121" s="72"/>
      <c r="B121" s="47" t="s">
        <v>87</v>
      </c>
      <c r="C121" s="5">
        <v>220</v>
      </c>
      <c r="D121" s="21"/>
      <c r="E121" s="21"/>
      <c r="F121" s="21"/>
      <c r="G121" s="21">
        <v>97</v>
      </c>
      <c r="H121" s="21">
        <v>52</v>
      </c>
      <c r="I121" s="21">
        <v>5</v>
      </c>
      <c r="J121" s="21">
        <v>9</v>
      </c>
      <c r="K121" s="21">
        <v>6</v>
      </c>
      <c r="L121" s="21">
        <v>3</v>
      </c>
      <c r="M121" s="48">
        <f t="shared" si="1"/>
        <v>0.7818181818181819</v>
      </c>
    </row>
    <row r="122" spans="1:13" ht="14.25">
      <c r="A122" s="72"/>
      <c r="B122" s="63" t="s">
        <v>111</v>
      </c>
      <c r="C122" s="5">
        <v>117</v>
      </c>
      <c r="D122" s="21"/>
      <c r="E122" s="21"/>
      <c r="F122" s="21"/>
      <c r="G122" s="21"/>
      <c r="H122" s="21"/>
      <c r="I122" s="21">
        <v>60</v>
      </c>
      <c r="J122" s="21">
        <v>26</v>
      </c>
      <c r="K122" s="21">
        <v>2</v>
      </c>
      <c r="L122" s="21">
        <v>6</v>
      </c>
      <c r="M122" s="48">
        <f t="shared" si="1"/>
        <v>0.8034188034188035</v>
      </c>
    </row>
    <row r="123" spans="1:13" ht="14.25">
      <c r="A123" s="28"/>
      <c r="B123" s="47" t="s">
        <v>151</v>
      </c>
      <c r="C123" s="5">
        <v>116</v>
      </c>
      <c r="D123" s="21"/>
      <c r="E123" s="21"/>
      <c r="F123" s="21"/>
      <c r="G123" s="21"/>
      <c r="H123" s="21"/>
      <c r="I123" s="21"/>
      <c r="J123" s="21"/>
      <c r="K123" s="21">
        <v>63</v>
      </c>
      <c r="L123" s="21">
        <v>17</v>
      </c>
      <c r="M123" s="48">
        <f t="shared" si="1"/>
        <v>0.6896551724137931</v>
      </c>
    </row>
    <row r="124" spans="1:13" ht="14.25">
      <c r="A124" s="73" t="s">
        <v>40</v>
      </c>
      <c r="B124" s="47" t="s">
        <v>74</v>
      </c>
      <c r="C124" s="5">
        <v>92</v>
      </c>
      <c r="D124" s="21"/>
      <c r="E124" s="21">
        <v>32</v>
      </c>
      <c r="F124" s="21">
        <v>19</v>
      </c>
      <c r="G124" s="21">
        <v>5</v>
      </c>
      <c r="H124" s="21">
        <v>2</v>
      </c>
      <c r="I124" s="21">
        <v>2</v>
      </c>
      <c r="J124" s="21">
        <v>1</v>
      </c>
      <c r="K124" s="21">
        <v>0</v>
      </c>
      <c r="L124" s="21">
        <v>1</v>
      </c>
      <c r="M124" s="48">
        <f t="shared" si="1"/>
        <v>0.6739130434782609</v>
      </c>
    </row>
    <row r="125" spans="1:13" ht="14.25">
      <c r="A125" s="72"/>
      <c r="B125" s="47" t="s">
        <v>87</v>
      </c>
      <c r="C125" s="5">
        <v>79</v>
      </c>
      <c r="D125" s="21"/>
      <c r="E125" s="21"/>
      <c r="F125" s="21"/>
      <c r="G125" s="21">
        <v>29</v>
      </c>
      <c r="H125" s="21">
        <v>15</v>
      </c>
      <c r="I125" s="21">
        <v>2</v>
      </c>
      <c r="J125" s="21">
        <v>2</v>
      </c>
      <c r="K125" s="21">
        <v>2</v>
      </c>
      <c r="L125" s="21">
        <v>0</v>
      </c>
      <c r="M125" s="48">
        <f t="shared" si="1"/>
        <v>0.6329113924050633</v>
      </c>
    </row>
    <row r="126" spans="1:13" ht="14.25">
      <c r="A126" s="72"/>
      <c r="B126" s="63" t="s">
        <v>111</v>
      </c>
      <c r="C126" s="5">
        <v>78</v>
      </c>
      <c r="D126" s="21"/>
      <c r="E126" s="21"/>
      <c r="F126" s="21"/>
      <c r="G126" s="21"/>
      <c r="H126" s="21"/>
      <c r="I126" s="21">
        <v>34</v>
      </c>
      <c r="J126" s="21">
        <v>17</v>
      </c>
      <c r="K126" s="21">
        <v>2</v>
      </c>
      <c r="L126" s="21">
        <v>1</v>
      </c>
      <c r="M126" s="48">
        <f t="shared" si="1"/>
        <v>0.6923076923076923</v>
      </c>
    </row>
    <row r="127" spans="1:13" ht="14.25">
      <c r="A127" s="28"/>
      <c r="B127" s="47" t="s">
        <v>151</v>
      </c>
      <c r="C127" s="5">
        <v>80</v>
      </c>
      <c r="D127" s="21"/>
      <c r="E127" s="21"/>
      <c r="F127" s="21"/>
      <c r="G127" s="21"/>
      <c r="H127" s="21"/>
      <c r="I127" s="21"/>
      <c r="J127" s="21"/>
      <c r="K127" s="21">
        <v>33</v>
      </c>
      <c r="L127" s="21">
        <v>14</v>
      </c>
      <c r="M127" s="48">
        <f t="shared" si="1"/>
        <v>0.5875</v>
      </c>
    </row>
    <row r="128" spans="1:13" ht="14.25">
      <c r="A128" s="73" t="s">
        <v>41</v>
      </c>
      <c r="B128" s="47" t="s">
        <v>75</v>
      </c>
      <c r="C128" s="5">
        <v>90</v>
      </c>
      <c r="D128" s="21"/>
      <c r="E128" s="21">
        <v>16</v>
      </c>
      <c r="F128" s="21">
        <v>11</v>
      </c>
      <c r="G128" s="21">
        <v>14</v>
      </c>
      <c r="H128" s="21">
        <v>6</v>
      </c>
      <c r="I128" s="21">
        <v>1</v>
      </c>
      <c r="J128" s="21">
        <v>1</v>
      </c>
      <c r="K128" s="21">
        <v>1</v>
      </c>
      <c r="L128" s="21">
        <v>0</v>
      </c>
      <c r="M128" s="48">
        <f t="shared" si="1"/>
        <v>0.5555555555555556</v>
      </c>
    </row>
    <row r="129" spans="1:13" ht="14.25">
      <c r="A129" s="72"/>
      <c r="B129" s="47" t="s">
        <v>87</v>
      </c>
      <c r="C129" s="5">
        <v>95</v>
      </c>
      <c r="D129" s="21"/>
      <c r="E129" s="21"/>
      <c r="F129" s="21"/>
      <c r="G129" s="21">
        <v>21</v>
      </c>
      <c r="H129" s="21">
        <v>7</v>
      </c>
      <c r="I129" s="21">
        <v>2</v>
      </c>
      <c r="J129" s="21">
        <v>4</v>
      </c>
      <c r="K129" s="21">
        <v>3</v>
      </c>
      <c r="L129" s="21">
        <v>3</v>
      </c>
      <c r="M129" s="48">
        <f t="shared" si="1"/>
        <v>0.42105263157894735</v>
      </c>
    </row>
    <row r="130" spans="1:13" ht="14.25">
      <c r="A130" s="72"/>
      <c r="B130" s="63" t="s">
        <v>111</v>
      </c>
      <c r="C130" s="5">
        <v>87</v>
      </c>
      <c r="D130" s="21"/>
      <c r="E130" s="21"/>
      <c r="F130" s="21"/>
      <c r="G130" s="21"/>
      <c r="H130" s="21"/>
      <c r="I130" s="21">
        <v>17</v>
      </c>
      <c r="J130" s="21">
        <v>18</v>
      </c>
      <c r="K130" s="21">
        <v>3</v>
      </c>
      <c r="L130" s="21">
        <v>0</v>
      </c>
      <c r="M130" s="48">
        <f t="shared" si="1"/>
        <v>0.4367816091954023</v>
      </c>
    </row>
    <row r="131" spans="1:13" ht="14.25">
      <c r="A131" s="28"/>
      <c r="B131" s="47" t="s">
        <v>151</v>
      </c>
      <c r="C131" s="5">
        <v>53</v>
      </c>
      <c r="D131" s="21"/>
      <c r="E131" s="21"/>
      <c r="F131" s="21"/>
      <c r="G131" s="21"/>
      <c r="H131" s="21"/>
      <c r="I131" s="21"/>
      <c r="J131" s="21"/>
      <c r="K131" s="21">
        <v>15</v>
      </c>
      <c r="L131" s="21">
        <v>0</v>
      </c>
      <c r="M131" s="48">
        <f t="shared" si="1"/>
        <v>0.2830188679245283</v>
      </c>
    </row>
    <row r="132" spans="1:13" ht="14.25">
      <c r="A132" s="73" t="s">
        <v>144</v>
      </c>
      <c r="B132" s="47" t="s">
        <v>75</v>
      </c>
      <c r="C132" s="5">
        <v>84</v>
      </c>
      <c r="D132" s="21"/>
      <c r="E132" s="21">
        <v>11</v>
      </c>
      <c r="F132" s="21">
        <v>11</v>
      </c>
      <c r="G132" s="21">
        <v>4</v>
      </c>
      <c r="H132" s="21">
        <v>0</v>
      </c>
      <c r="I132" s="21">
        <v>2</v>
      </c>
      <c r="J132" s="21">
        <v>2</v>
      </c>
      <c r="K132" s="21">
        <v>2</v>
      </c>
      <c r="L132" s="21">
        <v>0</v>
      </c>
      <c r="M132" s="48">
        <f t="shared" si="1"/>
        <v>0.38095238095238093</v>
      </c>
    </row>
    <row r="133" spans="1:13" ht="14.25">
      <c r="A133" s="72"/>
      <c r="B133" s="47" t="s">
        <v>87</v>
      </c>
      <c r="C133" s="5">
        <v>113</v>
      </c>
      <c r="D133" s="21"/>
      <c r="E133" s="21"/>
      <c r="F133" s="21"/>
      <c r="G133" s="21">
        <v>20</v>
      </c>
      <c r="H133" s="21">
        <v>12</v>
      </c>
      <c r="I133" s="21">
        <v>6</v>
      </c>
      <c r="J133" s="21">
        <v>1</v>
      </c>
      <c r="K133" s="21">
        <v>2</v>
      </c>
      <c r="L133" s="21">
        <v>3</v>
      </c>
      <c r="M133" s="48">
        <f t="shared" si="1"/>
        <v>0.3893805309734513</v>
      </c>
    </row>
    <row r="134" spans="1:13" ht="14.25">
      <c r="A134" s="28"/>
      <c r="B134" s="63" t="s">
        <v>111</v>
      </c>
      <c r="C134" s="5">
        <v>84</v>
      </c>
      <c r="D134" s="21"/>
      <c r="E134" s="21"/>
      <c r="F134" s="21"/>
      <c r="G134" s="21"/>
      <c r="H134" s="21"/>
      <c r="I134" s="21">
        <v>25</v>
      </c>
      <c r="J134" s="21">
        <v>11</v>
      </c>
      <c r="K134" s="21">
        <v>2</v>
      </c>
      <c r="L134" s="21">
        <v>1</v>
      </c>
      <c r="M134" s="48">
        <f aca="true" t="shared" si="2" ref="M134:M150">(D134+E134+F134+G134+H134+I134+J134+K134+L134)/C134</f>
        <v>0.4642857142857143</v>
      </c>
    </row>
    <row r="135" spans="1:13" ht="14.25">
      <c r="A135" s="72" t="s">
        <v>152</v>
      </c>
      <c r="B135" s="47" t="s">
        <v>151</v>
      </c>
      <c r="C135" s="5">
        <v>73</v>
      </c>
      <c r="D135" s="21"/>
      <c r="E135" s="21"/>
      <c r="F135" s="21"/>
      <c r="G135" s="21"/>
      <c r="H135" s="21"/>
      <c r="I135" s="21"/>
      <c r="J135" s="21"/>
      <c r="K135" s="21">
        <v>25</v>
      </c>
      <c r="L135" s="21">
        <v>12</v>
      </c>
      <c r="M135" s="48">
        <f t="shared" si="2"/>
        <v>0.5068493150684932</v>
      </c>
    </row>
    <row r="136" spans="1:13" ht="14.25">
      <c r="A136" s="24" t="s">
        <v>99</v>
      </c>
      <c r="B136" s="47" t="s">
        <v>87</v>
      </c>
      <c r="C136" s="5">
        <v>83</v>
      </c>
      <c r="D136" s="21"/>
      <c r="E136" s="21"/>
      <c r="F136" s="21"/>
      <c r="G136" s="21">
        <v>79</v>
      </c>
      <c r="H136" s="21">
        <v>4</v>
      </c>
      <c r="I136" s="21">
        <v>0</v>
      </c>
      <c r="J136" s="21">
        <v>0</v>
      </c>
      <c r="K136" s="21">
        <v>0</v>
      </c>
      <c r="L136" s="21">
        <v>0</v>
      </c>
      <c r="M136" s="48">
        <f t="shared" si="2"/>
        <v>1</v>
      </c>
    </row>
    <row r="137" spans="1:13" ht="14.25">
      <c r="A137" s="72"/>
      <c r="B137" s="63" t="s">
        <v>111</v>
      </c>
      <c r="C137" s="5">
        <v>158</v>
      </c>
      <c r="D137" s="21"/>
      <c r="E137" s="21"/>
      <c r="F137" s="21"/>
      <c r="G137" s="21"/>
      <c r="H137" s="21"/>
      <c r="I137" s="21">
        <v>147</v>
      </c>
      <c r="J137" s="21">
        <v>2</v>
      </c>
      <c r="K137" s="21">
        <v>0</v>
      </c>
      <c r="L137" s="21">
        <v>1</v>
      </c>
      <c r="M137" s="48">
        <f t="shared" si="2"/>
        <v>0.9493670886075949</v>
      </c>
    </row>
    <row r="138" spans="1:13" ht="14.25">
      <c r="A138" s="49"/>
      <c r="B138" s="47" t="s">
        <v>151</v>
      </c>
      <c r="C138" s="5">
        <v>121</v>
      </c>
      <c r="D138" s="57"/>
      <c r="E138" s="57"/>
      <c r="F138" s="57"/>
      <c r="G138" s="57"/>
      <c r="H138" s="57"/>
      <c r="I138" s="57"/>
      <c r="J138" s="57"/>
      <c r="K138" s="57">
        <v>116</v>
      </c>
      <c r="L138" s="57">
        <v>3</v>
      </c>
      <c r="M138" s="48">
        <f t="shared" si="2"/>
        <v>0.9834710743801653</v>
      </c>
    </row>
    <row r="139" spans="1:13" ht="24">
      <c r="A139" s="56" t="s">
        <v>57</v>
      </c>
      <c r="B139" s="47" t="s">
        <v>106</v>
      </c>
      <c r="C139" s="5">
        <v>45</v>
      </c>
      <c r="D139" s="56">
        <v>4</v>
      </c>
      <c r="E139" s="57"/>
      <c r="F139" s="57"/>
      <c r="G139" s="57"/>
      <c r="H139" s="57"/>
      <c r="I139" s="57">
        <v>2</v>
      </c>
      <c r="J139" s="57">
        <v>1</v>
      </c>
      <c r="K139" s="57">
        <v>1</v>
      </c>
      <c r="L139" s="57">
        <v>1</v>
      </c>
      <c r="M139" s="48">
        <f t="shared" si="2"/>
        <v>0.2</v>
      </c>
    </row>
    <row r="140" spans="1:13" ht="14.25">
      <c r="A140" s="77"/>
      <c r="B140" s="47" t="s">
        <v>149</v>
      </c>
      <c r="C140" s="5">
        <v>53</v>
      </c>
      <c r="D140" s="56">
        <v>2</v>
      </c>
      <c r="E140" s="57"/>
      <c r="F140" s="57"/>
      <c r="G140" s="57"/>
      <c r="H140" s="57"/>
      <c r="I140" s="57"/>
      <c r="J140" s="57"/>
      <c r="K140" s="57">
        <v>3</v>
      </c>
      <c r="L140" s="57">
        <v>3</v>
      </c>
      <c r="M140" s="48">
        <f t="shared" si="2"/>
        <v>0.1509433962264151</v>
      </c>
    </row>
    <row r="141" spans="1:13" ht="18.75" customHeight="1">
      <c r="A141" s="215" t="s">
        <v>88</v>
      </c>
      <c r="B141" s="47" t="s">
        <v>106</v>
      </c>
      <c r="C141" s="5">
        <v>52</v>
      </c>
      <c r="D141" s="52">
        <v>11</v>
      </c>
      <c r="E141" s="21"/>
      <c r="F141" s="21"/>
      <c r="G141" s="21"/>
      <c r="H141" s="21"/>
      <c r="I141" s="21">
        <v>4</v>
      </c>
      <c r="J141" s="21">
        <v>4</v>
      </c>
      <c r="K141" s="21">
        <v>6</v>
      </c>
      <c r="L141" s="21">
        <v>3</v>
      </c>
      <c r="M141" s="48">
        <f t="shared" si="2"/>
        <v>0.5384615384615384</v>
      </c>
    </row>
    <row r="142" spans="1:13" ht="18.75" customHeight="1">
      <c r="A142" s="217"/>
      <c r="B142" s="47" t="s">
        <v>149</v>
      </c>
      <c r="C142" s="5">
        <v>55</v>
      </c>
      <c r="D142" s="52">
        <v>9</v>
      </c>
      <c r="E142" s="21"/>
      <c r="F142" s="21"/>
      <c r="G142" s="21"/>
      <c r="H142" s="21"/>
      <c r="I142" s="21"/>
      <c r="J142" s="21"/>
      <c r="K142" s="21">
        <v>4</v>
      </c>
      <c r="L142" s="21">
        <v>7</v>
      </c>
      <c r="M142" s="48">
        <f t="shared" si="2"/>
        <v>0.36363636363636365</v>
      </c>
    </row>
    <row r="143" spans="1:13" ht="18.75" customHeight="1">
      <c r="A143" s="24" t="s">
        <v>91</v>
      </c>
      <c r="B143" s="47" t="s">
        <v>106</v>
      </c>
      <c r="C143" s="5">
        <v>10</v>
      </c>
      <c r="D143" s="52">
        <v>4</v>
      </c>
      <c r="E143" s="21"/>
      <c r="F143" s="21"/>
      <c r="G143" s="21"/>
      <c r="H143" s="21"/>
      <c r="I143" s="21">
        <v>1</v>
      </c>
      <c r="J143" s="21">
        <v>1</v>
      </c>
      <c r="K143" s="21">
        <v>0</v>
      </c>
      <c r="L143" s="21">
        <v>0</v>
      </c>
      <c r="M143" s="48">
        <f t="shared" si="2"/>
        <v>0.6</v>
      </c>
    </row>
    <row r="144" spans="1:13" ht="18.75" customHeight="1">
      <c r="A144" s="215" t="s">
        <v>107</v>
      </c>
      <c r="B144" s="47" t="s">
        <v>106</v>
      </c>
      <c r="C144" s="5">
        <v>43</v>
      </c>
      <c r="D144" s="52">
        <v>12</v>
      </c>
      <c r="E144" s="21"/>
      <c r="F144" s="21"/>
      <c r="G144" s="21"/>
      <c r="H144" s="21"/>
      <c r="I144" s="21">
        <v>0</v>
      </c>
      <c r="J144" s="21">
        <v>3</v>
      </c>
      <c r="K144" s="21">
        <v>1</v>
      </c>
      <c r="L144" s="21">
        <v>0</v>
      </c>
      <c r="M144" s="48">
        <f t="shared" si="2"/>
        <v>0.37209302325581395</v>
      </c>
    </row>
    <row r="145" spans="1:13" ht="18.75" customHeight="1">
      <c r="A145" s="217"/>
      <c r="B145" s="47" t="s">
        <v>149</v>
      </c>
      <c r="C145" s="5">
        <v>48</v>
      </c>
      <c r="D145" s="52">
        <v>11</v>
      </c>
      <c r="E145" s="21"/>
      <c r="F145" s="21"/>
      <c r="G145" s="21"/>
      <c r="H145" s="21"/>
      <c r="I145" s="21"/>
      <c r="J145" s="21"/>
      <c r="K145" s="21">
        <v>5</v>
      </c>
      <c r="L145" s="21">
        <v>7</v>
      </c>
      <c r="M145" s="48">
        <f t="shared" si="2"/>
        <v>0.4791666666666667</v>
      </c>
    </row>
    <row r="146" spans="1:13" ht="18.75" customHeight="1">
      <c r="A146" s="24" t="s">
        <v>90</v>
      </c>
      <c r="B146" s="47" t="s">
        <v>150</v>
      </c>
      <c r="C146" s="5">
        <v>28</v>
      </c>
      <c r="D146" s="52">
        <v>4</v>
      </c>
      <c r="E146" s="21"/>
      <c r="F146" s="21"/>
      <c r="G146" s="21"/>
      <c r="H146" s="21"/>
      <c r="I146" s="21"/>
      <c r="J146" s="21"/>
      <c r="K146" s="21">
        <v>3</v>
      </c>
      <c r="L146" s="21">
        <v>5</v>
      </c>
      <c r="M146" s="48">
        <f t="shared" si="2"/>
        <v>0.42857142857142855</v>
      </c>
    </row>
    <row r="147" spans="1:13" ht="17.25" customHeight="1">
      <c r="A147" s="73" t="s">
        <v>42</v>
      </c>
      <c r="B147" s="47" t="s">
        <v>75</v>
      </c>
      <c r="C147" s="21">
        <v>4421</v>
      </c>
      <c r="D147" s="21"/>
      <c r="E147" s="21">
        <v>1601</v>
      </c>
      <c r="F147" s="21">
        <v>821</v>
      </c>
      <c r="G147" s="21">
        <v>330</v>
      </c>
      <c r="H147" s="21">
        <v>122</v>
      </c>
      <c r="I147" s="21">
        <v>75</v>
      </c>
      <c r="J147" s="21">
        <v>101</v>
      </c>
      <c r="K147" s="21">
        <v>53</v>
      </c>
      <c r="L147" s="21">
        <v>5</v>
      </c>
      <c r="M147" s="48">
        <f t="shared" si="2"/>
        <v>0.7030083691472517</v>
      </c>
    </row>
    <row r="148" spans="1:13" ht="17.25" customHeight="1">
      <c r="A148" s="75"/>
      <c r="B148" s="61" t="s">
        <v>87</v>
      </c>
      <c r="C148" s="21">
        <v>4406</v>
      </c>
      <c r="D148" s="21"/>
      <c r="E148" s="21"/>
      <c r="F148" s="21"/>
      <c r="G148" s="21">
        <v>1735</v>
      </c>
      <c r="H148" s="21">
        <v>723</v>
      </c>
      <c r="I148" s="21">
        <v>145</v>
      </c>
      <c r="J148" s="21">
        <v>129</v>
      </c>
      <c r="K148" s="21">
        <v>94</v>
      </c>
      <c r="L148" s="21">
        <v>71</v>
      </c>
      <c r="M148" s="48">
        <f t="shared" si="2"/>
        <v>0.6575124829777576</v>
      </c>
    </row>
    <row r="149" spans="1:13" ht="17.25" customHeight="1">
      <c r="A149" s="75"/>
      <c r="B149" s="64" t="s">
        <v>111</v>
      </c>
      <c r="C149" s="21">
        <v>4376</v>
      </c>
      <c r="D149" s="21"/>
      <c r="E149" s="21"/>
      <c r="F149" s="21"/>
      <c r="G149" s="21"/>
      <c r="H149" s="21"/>
      <c r="I149" s="21">
        <v>1798</v>
      </c>
      <c r="J149" s="21">
        <v>725</v>
      </c>
      <c r="K149" s="21">
        <v>138</v>
      </c>
      <c r="L149" s="21">
        <v>106</v>
      </c>
      <c r="M149" s="48">
        <f t="shared" si="2"/>
        <v>0.6323126142595978</v>
      </c>
    </row>
    <row r="150" spans="1:13" ht="17.25" customHeight="1">
      <c r="A150" s="75"/>
      <c r="B150" s="61" t="s">
        <v>151</v>
      </c>
      <c r="C150" s="21">
        <v>4264</v>
      </c>
      <c r="D150" s="21"/>
      <c r="E150" s="21"/>
      <c r="F150" s="21"/>
      <c r="G150" s="21"/>
      <c r="H150" s="21"/>
      <c r="I150" s="21"/>
      <c r="J150" s="21"/>
      <c r="K150" s="21">
        <v>1968</v>
      </c>
      <c r="L150" s="21">
        <v>674</v>
      </c>
      <c r="M150" s="48">
        <f t="shared" si="2"/>
        <v>0.6196060037523452</v>
      </c>
    </row>
    <row r="151" spans="1:13" ht="22.5" customHeight="1">
      <c r="A151" s="75"/>
      <c r="B151" s="61" t="s">
        <v>115</v>
      </c>
      <c r="C151" s="21">
        <v>150</v>
      </c>
      <c r="D151" s="21">
        <v>32</v>
      </c>
      <c r="E151" s="21"/>
      <c r="F151" s="21"/>
      <c r="G151" s="21"/>
      <c r="H151" s="21"/>
      <c r="I151" s="21">
        <v>7</v>
      </c>
      <c r="J151" s="21">
        <v>9</v>
      </c>
      <c r="K151" s="21">
        <v>8</v>
      </c>
      <c r="L151" s="21">
        <v>4</v>
      </c>
      <c r="M151" s="48">
        <f>(D151+E151+F151+G151+H151+I151+J151+K151)/C151</f>
        <v>0.37333333333333335</v>
      </c>
    </row>
    <row r="152" spans="1:13" ht="22.5" customHeight="1">
      <c r="A152" s="76"/>
      <c r="B152" s="61" t="s">
        <v>153</v>
      </c>
      <c r="C152" s="21">
        <v>184</v>
      </c>
      <c r="D152" s="21">
        <v>25</v>
      </c>
      <c r="E152" s="21"/>
      <c r="F152" s="21"/>
      <c r="G152" s="21"/>
      <c r="H152" s="21"/>
      <c r="I152" s="21"/>
      <c r="J152" s="21"/>
      <c r="K152" s="21">
        <v>15</v>
      </c>
      <c r="L152" s="21">
        <v>22</v>
      </c>
      <c r="M152" s="48">
        <f>(D152+E152+F152+G152+H152+I152+J152+K152)/C152</f>
        <v>0.21739130434782608</v>
      </c>
    </row>
    <row r="153" spans="1:13" ht="14.25">
      <c r="A153" s="81" t="s">
        <v>155</v>
      </c>
      <c r="M153" s="37"/>
    </row>
    <row r="154" spans="1:13" ht="14.25">
      <c r="A154" s="39"/>
      <c r="M154" s="37"/>
    </row>
  </sheetData>
  <sheetProtection/>
  <mergeCells count="16">
    <mergeCell ref="K3:K4"/>
    <mergeCell ref="M3:M4"/>
    <mergeCell ref="A43:A44"/>
    <mergeCell ref="A141:A142"/>
    <mergeCell ref="A144:A145"/>
    <mergeCell ref="L3:L4"/>
    <mergeCell ref="A1:M1"/>
    <mergeCell ref="B3:B4"/>
    <mergeCell ref="C3:C4"/>
    <mergeCell ref="D3:D4"/>
    <mergeCell ref="E3:E4"/>
    <mergeCell ref="F3:F4"/>
    <mergeCell ref="G3:G4"/>
    <mergeCell ref="H3:H4"/>
    <mergeCell ref="I3:I4"/>
    <mergeCell ref="J3:J4"/>
  </mergeCells>
  <printOptions/>
  <pageMargins left="0.7" right="0.7" top="0.75" bottom="0.75" header="0.3" footer="0.3"/>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Q154"/>
  <sheetViews>
    <sheetView zoomScalePageLayoutView="0" workbookViewId="0" topLeftCell="A76">
      <selection activeCell="A81" sqref="A81:IV81"/>
    </sheetView>
  </sheetViews>
  <sheetFormatPr defaultColWidth="9.00390625" defaultRowHeight="14.25"/>
  <cols>
    <col min="1" max="1" width="18.625" style="37" customWidth="1"/>
    <col min="2" max="2" width="5.75390625" style="37" customWidth="1"/>
    <col min="3" max="3" width="5.00390625" style="62" customWidth="1"/>
    <col min="4" max="4" width="7.25390625" style="37" customWidth="1"/>
    <col min="5" max="5" width="9.00390625" style="62" customWidth="1"/>
    <col min="6"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E2" s="39"/>
      <c r="M2" s="39"/>
    </row>
    <row r="3" spans="1:17" ht="14.25">
      <c r="A3" s="40" t="s">
        <v>1</v>
      </c>
      <c r="B3" s="227" t="s">
        <v>4</v>
      </c>
      <c r="C3" s="229" t="s">
        <v>2</v>
      </c>
      <c r="D3" s="223" t="s">
        <v>61</v>
      </c>
      <c r="E3" s="223" t="s">
        <v>73</v>
      </c>
      <c r="F3" s="223" t="s">
        <v>83</v>
      </c>
      <c r="G3" s="223" t="s">
        <v>93</v>
      </c>
      <c r="H3" s="223" t="s">
        <v>101</v>
      </c>
      <c r="I3" s="234" t="s">
        <v>109</v>
      </c>
      <c r="J3" s="238" t="s">
        <v>146</v>
      </c>
      <c r="K3" s="223" t="s">
        <v>148</v>
      </c>
      <c r="L3" s="223" t="s">
        <v>156</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73" t="s">
        <v>15</v>
      </c>
      <c r="B5" s="47" t="s">
        <v>75</v>
      </c>
      <c r="C5" s="5">
        <v>168</v>
      </c>
      <c r="D5" s="21"/>
      <c r="E5" s="21">
        <v>37</v>
      </c>
      <c r="F5" s="21">
        <v>36</v>
      </c>
      <c r="G5" s="21">
        <v>30</v>
      </c>
      <c r="H5" s="21">
        <v>1</v>
      </c>
      <c r="I5" s="21">
        <v>1</v>
      </c>
      <c r="J5" s="21">
        <v>2</v>
      </c>
      <c r="K5" s="21">
        <v>1</v>
      </c>
      <c r="L5" s="21">
        <v>0</v>
      </c>
      <c r="M5" s="48">
        <f>(D5+E5+F5+G5+H5+I5+J5+K5+L5)/C5</f>
        <v>0.6428571428571429</v>
      </c>
    </row>
    <row r="6" spans="1:13" ht="14.25">
      <c r="A6" s="75"/>
      <c r="B6" s="47" t="s">
        <v>87</v>
      </c>
      <c r="C6" s="5">
        <v>174</v>
      </c>
      <c r="D6" s="21"/>
      <c r="E6" s="21"/>
      <c r="F6" s="21"/>
      <c r="G6" s="21">
        <v>40</v>
      </c>
      <c r="H6" s="21">
        <v>35</v>
      </c>
      <c r="I6" s="21">
        <v>2</v>
      </c>
      <c r="J6" s="21">
        <v>7</v>
      </c>
      <c r="K6" s="21">
        <v>3</v>
      </c>
      <c r="L6" s="21">
        <v>4</v>
      </c>
      <c r="M6" s="48">
        <f aca="true" t="shared" si="0" ref="M6:M69">(D6+E6+F6+G6+H6+I6+J6+K6+L6)/C6</f>
        <v>0.5229885057471264</v>
      </c>
    </row>
    <row r="7" spans="1:13" ht="14.25">
      <c r="A7" s="75"/>
      <c r="B7" s="47" t="s">
        <v>110</v>
      </c>
      <c r="C7" s="5">
        <v>154</v>
      </c>
      <c r="D7" s="21"/>
      <c r="E7" s="21"/>
      <c r="F7" s="21"/>
      <c r="G7" s="21"/>
      <c r="H7" s="21"/>
      <c r="I7" s="21">
        <v>22</v>
      </c>
      <c r="J7" s="21">
        <v>29</v>
      </c>
      <c r="K7" s="21">
        <v>7</v>
      </c>
      <c r="L7" s="21">
        <v>6</v>
      </c>
      <c r="M7" s="48">
        <f t="shared" si="0"/>
        <v>0.4155844155844156</v>
      </c>
    </row>
    <row r="8" spans="1:13" ht="14.25">
      <c r="A8" s="76"/>
      <c r="B8" s="47" t="s">
        <v>150</v>
      </c>
      <c r="C8" s="5">
        <v>146</v>
      </c>
      <c r="D8" s="21"/>
      <c r="E8" s="21"/>
      <c r="F8" s="21"/>
      <c r="G8" s="21"/>
      <c r="H8" s="21"/>
      <c r="I8" s="21"/>
      <c r="J8" s="21"/>
      <c r="K8" s="21">
        <v>30</v>
      </c>
      <c r="L8" s="21">
        <v>18</v>
      </c>
      <c r="M8" s="48">
        <f t="shared" si="0"/>
        <v>0.3287671232876712</v>
      </c>
    </row>
    <row r="9" spans="1:13" ht="14.25">
      <c r="A9" s="24" t="s">
        <v>16</v>
      </c>
      <c r="B9" s="47" t="s">
        <v>75</v>
      </c>
      <c r="C9" s="5">
        <v>143</v>
      </c>
      <c r="D9" s="21"/>
      <c r="E9" s="21">
        <v>19</v>
      </c>
      <c r="F9" s="21">
        <v>30</v>
      </c>
      <c r="G9" s="21">
        <v>10</v>
      </c>
      <c r="H9" s="21">
        <v>7</v>
      </c>
      <c r="I9" s="21">
        <v>2</v>
      </c>
      <c r="J9" s="21">
        <v>2</v>
      </c>
      <c r="K9" s="21">
        <v>0</v>
      </c>
      <c r="L9" s="21">
        <v>0</v>
      </c>
      <c r="M9" s="48">
        <f t="shared" si="0"/>
        <v>0.48951048951048953</v>
      </c>
    </row>
    <row r="10" spans="1:13" ht="14.25">
      <c r="A10" s="72"/>
      <c r="B10" s="47" t="s">
        <v>87</v>
      </c>
      <c r="C10" s="5">
        <v>164</v>
      </c>
      <c r="D10" s="21"/>
      <c r="E10" s="21"/>
      <c r="F10" s="21"/>
      <c r="G10" s="21">
        <v>26</v>
      </c>
      <c r="H10" s="21">
        <v>21</v>
      </c>
      <c r="I10" s="21">
        <v>4</v>
      </c>
      <c r="J10" s="21">
        <v>3</v>
      </c>
      <c r="K10" s="21">
        <v>6</v>
      </c>
      <c r="L10" s="21">
        <v>4</v>
      </c>
      <c r="M10" s="48">
        <f t="shared" si="0"/>
        <v>0.3902439024390244</v>
      </c>
    </row>
    <row r="11" spans="1:13" ht="14.25">
      <c r="A11" s="72"/>
      <c r="B11" s="63" t="s">
        <v>111</v>
      </c>
      <c r="C11" s="5">
        <v>108</v>
      </c>
      <c r="D11" s="21"/>
      <c r="E11" s="21"/>
      <c r="F11" s="21"/>
      <c r="G11" s="21"/>
      <c r="H11" s="21"/>
      <c r="I11" s="21">
        <v>19</v>
      </c>
      <c r="J11" s="21">
        <v>14</v>
      </c>
      <c r="K11" s="21">
        <v>3</v>
      </c>
      <c r="L11" s="21">
        <v>2</v>
      </c>
      <c r="M11" s="48">
        <f t="shared" si="0"/>
        <v>0.35185185185185186</v>
      </c>
    </row>
    <row r="12" spans="1:13" ht="14.25">
      <c r="A12" s="28"/>
      <c r="B12" s="47" t="s">
        <v>151</v>
      </c>
      <c r="C12" s="5">
        <v>114</v>
      </c>
      <c r="D12" s="21"/>
      <c r="E12" s="21"/>
      <c r="F12" s="21"/>
      <c r="G12" s="21"/>
      <c r="H12" s="21"/>
      <c r="I12" s="21"/>
      <c r="J12" s="21"/>
      <c r="K12" s="21">
        <v>22</v>
      </c>
      <c r="L12" s="21">
        <v>23</v>
      </c>
      <c r="M12" s="48">
        <f t="shared" si="0"/>
        <v>0.39473684210526316</v>
      </c>
    </row>
    <row r="13" spans="1:13" ht="14.25">
      <c r="A13" s="73" t="s">
        <v>17</v>
      </c>
      <c r="B13" s="47" t="s">
        <v>75</v>
      </c>
      <c r="C13" s="5">
        <v>148</v>
      </c>
      <c r="D13" s="21"/>
      <c r="E13" s="21">
        <v>20</v>
      </c>
      <c r="F13" s="21">
        <v>31</v>
      </c>
      <c r="G13" s="21">
        <v>34</v>
      </c>
      <c r="H13" s="21">
        <v>1</v>
      </c>
      <c r="I13" s="21">
        <v>1</v>
      </c>
      <c r="J13" s="21">
        <v>0</v>
      </c>
      <c r="K13" s="21">
        <v>3</v>
      </c>
      <c r="L13" s="21">
        <v>0</v>
      </c>
      <c r="M13" s="48">
        <f t="shared" si="0"/>
        <v>0.6081081081081081</v>
      </c>
    </row>
    <row r="14" spans="1:13" ht="14.25">
      <c r="A14" s="75"/>
      <c r="B14" s="47" t="s">
        <v>87</v>
      </c>
      <c r="C14" s="5">
        <v>136</v>
      </c>
      <c r="D14" s="21"/>
      <c r="E14" s="21"/>
      <c r="F14" s="21"/>
      <c r="G14" s="21">
        <v>31</v>
      </c>
      <c r="H14" s="21">
        <v>16</v>
      </c>
      <c r="I14" s="21">
        <v>8</v>
      </c>
      <c r="J14" s="21">
        <v>3</v>
      </c>
      <c r="K14" s="21">
        <v>1</v>
      </c>
      <c r="L14" s="21">
        <v>1</v>
      </c>
      <c r="M14" s="48">
        <f t="shared" si="0"/>
        <v>0.4411764705882353</v>
      </c>
    </row>
    <row r="15" spans="1:13" ht="14.25">
      <c r="A15" s="75"/>
      <c r="B15" s="63" t="s">
        <v>111</v>
      </c>
      <c r="C15" s="5">
        <v>115</v>
      </c>
      <c r="D15" s="21"/>
      <c r="E15" s="21"/>
      <c r="F15" s="21"/>
      <c r="G15" s="21"/>
      <c r="H15" s="21"/>
      <c r="I15" s="21">
        <v>28</v>
      </c>
      <c r="J15" s="21">
        <v>17</v>
      </c>
      <c r="K15" s="21">
        <v>4</v>
      </c>
      <c r="L15" s="21">
        <v>2</v>
      </c>
      <c r="M15" s="48">
        <f t="shared" si="0"/>
        <v>0.4434782608695652</v>
      </c>
    </row>
    <row r="16" spans="1:13" ht="14.25">
      <c r="A16" s="76"/>
      <c r="B16" s="47" t="s">
        <v>151</v>
      </c>
      <c r="C16" s="5">
        <v>122</v>
      </c>
      <c r="D16" s="21"/>
      <c r="E16" s="21"/>
      <c r="F16" s="21"/>
      <c r="G16" s="21"/>
      <c r="H16" s="21"/>
      <c r="I16" s="21"/>
      <c r="J16" s="21"/>
      <c r="K16" s="21">
        <v>38</v>
      </c>
      <c r="L16" s="21">
        <v>16</v>
      </c>
      <c r="M16" s="48">
        <f t="shared" si="0"/>
        <v>0.4426229508196721</v>
      </c>
    </row>
    <row r="17" spans="1:13" ht="17.25" customHeight="1">
      <c r="A17" s="78" t="s">
        <v>114</v>
      </c>
      <c r="B17" s="63" t="s">
        <v>106</v>
      </c>
      <c r="C17" s="5">
        <v>73</v>
      </c>
      <c r="D17" s="21"/>
      <c r="E17" s="21"/>
      <c r="F17" s="21"/>
      <c r="G17" s="21"/>
      <c r="H17" s="21"/>
      <c r="I17" s="21">
        <v>21</v>
      </c>
      <c r="J17" s="21">
        <v>14</v>
      </c>
      <c r="K17" s="21">
        <v>3</v>
      </c>
      <c r="L17" s="21">
        <v>2</v>
      </c>
      <c r="M17" s="48">
        <f t="shared" si="0"/>
        <v>0.547945205479452</v>
      </c>
    </row>
    <row r="18" spans="1:13" ht="17.25" customHeight="1">
      <c r="A18" s="79"/>
      <c r="B18" s="47" t="s">
        <v>151</v>
      </c>
      <c r="C18" s="5">
        <v>72</v>
      </c>
      <c r="D18" s="21"/>
      <c r="E18" s="21"/>
      <c r="F18" s="21"/>
      <c r="G18" s="21"/>
      <c r="H18" s="21"/>
      <c r="I18" s="21"/>
      <c r="J18" s="21"/>
      <c r="K18" s="21">
        <v>22</v>
      </c>
      <c r="L18" s="21">
        <v>11</v>
      </c>
      <c r="M18" s="48">
        <f t="shared" si="0"/>
        <v>0.4583333333333333</v>
      </c>
    </row>
    <row r="19" spans="1:13" ht="14.25">
      <c r="A19" s="73" t="s">
        <v>18</v>
      </c>
      <c r="B19" s="47" t="s">
        <v>75</v>
      </c>
      <c r="C19" s="21">
        <v>298</v>
      </c>
      <c r="D19" s="21"/>
      <c r="E19" s="21">
        <v>120</v>
      </c>
      <c r="F19" s="21">
        <v>58</v>
      </c>
      <c r="G19" s="21">
        <v>10</v>
      </c>
      <c r="H19" s="21">
        <v>3</v>
      </c>
      <c r="I19" s="21">
        <v>10</v>
      </c>
      <c r="J19" s="21">
        <v>8</v>
      </c>
      <c r="K19" s="21">
        <v>5</v>
      </c>
      <c r="L19" s="21">
        <v>1</v>
      </c>
      <c r="M19" s="48">
        <f t="shared" si="0"/>
        <v>0.7214765100671141</v>
      </c>
    </row>
    <row r="20" spans="1:13" ht="14.25">
      <c r="A20" s="72"/>
      <c r="B20" s="47" t="s">
        <v>87</v>
      </c>
      <c r="C20" s="21">
        <v>318</v>
      </c>
      <c r="D20" s="21"/>
      <c r="E20" s="21"/>
      <c r="F20" s="21"/>
      <c r="G20" s="21">
        <v>114</v>
      </c>
      <c r="H20" s="21">
        <v>69</v>
      </c>
      <c r="I20" s="21">
        <v>20</v>
      </c>
      <c r="J20" s="21">
        <v>9</v>
      </c>
      <c r="K20" s="21">
        <v>8</v>
      </c>
      <c r="L20" s="21">
        <v>3</v>
      </c>
      <c r="M20" s="48">
        <f t="shared" si="0"/>
        <v>0.7012578616352201</v>
      </c>
    </row>
    <row r="21" spans="1:13" ht="14.25">
      <c r="A21" s="72"/>
      <c r="B21" s="63" t="s">
        <v>111</v>
      </c>
      <c r="C21" s="21">
        <v>304</v>
      </c>
      <c r="D21" s="21"/>
      <c r="E21" s="21"/>
      <c r="F21" s="21"/>
      <c r="G21" s="21"/>
      <c r="H21" s="21"/>
      <c r="I21" s="21">
        <v>120</v>
      </c>
      <c r="J21" s="21">
        <v>70</v>
      </c>
      <c r="K21" s="21">
        <v>10</v>
      </c>
      <c r="L21" s="21">
        <v>7</v>
      </c>
      <c r="M21" s="48">
        <f t="shared" si="0"/>
        <v>0.680921052631579</v>
      </c>
    </row>
    <row r="22" spans="1:13" ht="14.25">
      <c r="A22" s="28"/>
      <c r="B22" s="47" t="s">
        <v>151</v>
      </c>
      <c r="C22" s="21">
        <v>298</v>
      </c>
      <c r="D22" s="21"/>
      <c r="E22" s="21"/>
      <c r="F22" s="21"/>
      <c r="G22" s="21"/>
      <c r="H22" s="21"/>
      <c r="I22" s="21"/>
      <c r="J22" s="21"/>
      <c r="K22" s="21">
        <v>177</v>
      </c>
      <c r="L22" s="21">
        <v>57</v>
      </c>
      <c r="M22" s="48">
        <f t="shared" si="0"/>
        <v>0.785234899328859</v>
      </c>
    </row>
    <row r="23" spans="1:13" ht="14.25">
      <c r="A23" s="73" t="s">
        <v>19</v>
      </c>
      <c r="B23" s="47" t="s">
        <v>75</v>
      </c>
      <c r="C23" s="21">
        <v>91</v>
      </c>
      <c r="D23" s="21"/>
      <c r="E23" s="21">
        <v>28</v>
      </c>
      <c r="F23" s="21">
        <v>18</v>
      </c>
      <c r="G23" s="21">
        <v>10</v>
      </c>
      <c r="H23" s="21">
        <v>2</v>
      </c>
      <c r="I23" s="21">
        <v>1</v>
      </c>
      <c r="J23" s="21">
        <v>2</v>
      </c>
      <c r="K23" s="21">
        <v>0</v>
      </c>
      <c r="L23" s="21">
        <v>0</v>
      </c>
      <c r="M23" s="48">
        <f t="shared" si="0"/>
        <v>0.6703296703296703</v>
      </c>
    </row>
    <row r="24" spans="1:13" ht="14.25">
      <c r="A24" s="72"/>
      <c r="B24" s="47" t="s">
        <v>87</v>
      </c>
      <c r="C24" s="21">
        <v>87</v>
      </c>
      <c r="D24" s="21"/>
      <c r="E24" s="21"/>
      <c r="F24" s="21"/>
      <c r="G24" s="21">
        <v>26</v>
      </c>
      <c r="H24" s="21">
        <v>18</v>
      </c>
      <c r="I24" s="66">
        <v>0</v>
      </c>
      <c r="J24" s="68">
        <v>4</v>
      </c>
      <c r="K24" s="68">
        <v>1</v>
      </c>
      <c r="L24" s="68">
        <v>3</v>
      </c>
      <c r="M24" s="48">
        <f t="shared" si="0"/>
        <v>0.5977011494252874</v>
      </c>
    </row>
    <row r="25" spans="1:13" ht="14.25">
      <c r="A25" s="72"/>
      <c r="B25" s="63" t="s">
        <v>111</v>
      </c>
      <c r="C25" s="21">
        <v>85</v>
      </c>
      <c r="D25" s="21"/>
      <c r="E25" s="21"/>
      <c r="F25" s="21"/>
      <c r="G25" s="21"/>
      <c r="H25" s="21"/>
      <c r="I25" s="21">
        <v>31</v>
      </c>
      <c r="J25" s="21">
        <v>16</v>
      </c>
      <c r="K25" s="21">
        <v>3</v>
      </c>
      <c r="L25" s="21">
        <v>2</v>
      </c>
      <c r="M25" s="48">
        <f t="shared" si="0"/>
        <v>0.611764705882353</v>
      </c>
    </row>
    <row r="26" spans="1:13" ht="14.25">
      <c r="A26" s="28"/>
      <c r="B26" s="47" t="s">
        <v>151</v>
      </c>
      <c r="C26" s="21">
        <v>84</v>
      </c>
      <c r="D26" s="21"/>
      <c r="E26" s="21"/>
      <c r="F26" s="21"/>
      <c r="G26" s="21"/>
      <c r="H26" s="21"/>
      <c r="I26" s="21"/>
      <c r="J26" s="21"/>
      <c r="K26" s="21">
        <v>45</v>
      </c>
      <c r="L26" s="21">
        <v>17</v>
      </c>
      <c r="M26" s="48">
        <f t="shared" si="0"/>
        <v>0.7380952380952381</v>
      </c>
    </row>
    <row r="27" spans="1:13" ht="14.25">
      <c r="A27" s="73" t="s">
        <v>20</v>
      </c>
      <c r="B27" s="47" t="s">
        <v>75</v>
      </c>
      <c r="C27" s="5">
        <v>193</v>
      </c>
      <c r="D27" s="21"/>
      <c r="E27" s="21">
        <v>33</v>
      </c>
      <c r="F27" s="21">
        <v>21</v>
      </c>
      <c r="G27" s="21">
        <v>15</v>
      </c>
      <c r="H27" s="21">
        <v>5</v>
      </c>
      <c r="I27" s="21">
        <v>3</v>
      </c>
      <c r="J27" s="21">
        <v>4</v>
      </c>
      <c r="K27" s="21">
        <v>3</v>
      </c>
      <c r="L27" s="21">
        <v>0</v>
      </c>
      <c r="M27" s="48">
        <f t="shared" si="0"/>
        <v>0.43523316062176165</v>
      </c>
    </row>
    <row r="28" spans="1:13" ht="14.25">
      <c r="A28" s="72"/>
      <c r="B28" s="47" t="s">
        <v>87</v>
      </c>
      <c r="C28" s="5">
        <v>135</v>
      </c>
      <c r="D28" s="21"/>
      <c r="E28" s="21"/>
      <c r="F28" s="21"/>
      <c r="G28" s="21">
        <v>10</v>
      </c>
      <c r="H28" s="21">
        <v>17</v>
      </c>
      <c r="I28" s="21">
        <v>3</v>
      </c>
      <c r="J28" s="21">
        <v>4</v>
      </c>
      <c r="K28" s="21">
        <v>5</v>
      </c>
      <c r="L28" s="21">
        <v>2</v>
      </c>
      <c r="M28" s="48">
        <f t="shared" si="0"/>
        <v>0.3037037037037037</v>
      </c>
    </row>
    <row r="29" spans="1:13" ht="14.25">
      <c r="A29" s="72"/>
      <c r="B29" s="63" t="s">
        <v>111</v>
      </c>
      <c r="C29" s="5">
        <v>152</v>
      </c>
      <c r="D29" s="21"/>
      <c r="E29" s="21"/>
      <c r="F29" s="21"/>
      <c r="G29" s="21"/>
      <c r="H29" s="21"/>
      <c r="I29" s="21">
        <v>36</v>
      </c>
      <c r="J29" s="21">
        <v>31</v>
      </c>
      <c r="K29" s="21">
        <v>0</v>
      </c>
      <c r="L29" s="21">
        <v>3</v>
      </c>
      <c r="M29" s="48">
        <f t="shared" si="0"/>
        <v>0.4605263157894737</v>
      </c>
    </row>
    <row r="30" spans="1:13" ht="14.25">
      <c r="A30" s="28"/>
      <c r="B30" s="47" t="s">
        <v>151</v>
      </c>
      <c r="C30" s="5">
        <v>149</v>
      </c>
      <c r="D30" s="21"/>
      <c r="E30" s="21"/>
      <c r="F30" s="21"/>
      <c r="G30" s="21"/>
      <c r="H30" s="21"/>
      <c r="I30" s="21"/>
      <c r="J30" s="21"/>
      <c r="K30" s="21">
        <v>38</v>
      </c>
      <c r="L30" s="21">
        <v>28</v>
      </c>
      <c r="M30" s="48">
        <f t="shared" si="0"/>
        <v>0.4429530201342282</v>
      </c>
    </row>
    <row r="31" spans="1:13" ht="14.25">
      <c r="A31" s="73" t="s">
        <v>21</v>
      </c>
      <c r="B31" s="47" t="s">
        <v>75</v>
      </c>
      <c r="C31" s="5">
        <v>94</v>
      </c>
      <c r="D31" s="21"/>
      <c r="E31" s="21">
        <v>17</v>
      </c>
      <c r="F31" s="21">
        <v>12</v>
      </c>
      <c r="G31" s="21">
        <v>15</v>
      </c>
      <c r="H31" s="21">
        <v>9</v>
      </c>
      <c r="I31" s="21">
        <v>1</v>
      </c>
      <c r="J31" s="21">
        <v>1</v>
      </c>
      <c r="K31" s="21">
        <v>1</v>
      </c>
      <c r="L31" s="21">
        <v>0</v>
      </c>
      <c r="M31" s="48">
        <f t="shared" si="0"/>
        <v>0.5957446808510638</v>
      </c>
    </row>
    <row r="32" spans="1:13" ht="14.25">
      <c r="A32" s="72"/>
      <c r="B32" s="47" t="s">
        <v>87</v>
      </c>
      <c r="C32" s="5">
        <v>101</v>
      </c>
      <c r="D32" s="21"/>
      <c r="E32" s="21"/>
      <c r="F32" s="21"/>
      <c r="G32" s="21">
        <v>12</v>
      </c>
      <c r="H32" s="21">
        <v>16</v>
      </c>
      <c r="I32" s="21">
        <v>4</v>
      </c>
      <c r="J32" s="21">
        <v>6</v>
      </c>
      <c r="K32" s="21">
        <v>5</v>
      </c>
      <c r="L32" s="21">
        <v>6</v>
      </c>
      <c r="M32" s="48">
        <f t="shared" si="0"/>
        <v>0.48514851485148514</v>
      </c>
    </row>
    <row r="33" spans="1:13" ht="14.25">
      <c r="A33" s="72"/>
      <c r="B33" s="63" t="s">
        <v>111</v>
      </c>
      <c r="C33" s="5">
        <v>77</v>
      </c>
      <c r="D33" s="21"/>
      <c r="E33" s="21"/>
      <c r="F33" s="21"/>
      <c r="G33" s="21"/>
      <c r="H33" s="21"/>
      <c r="I33" s="21">
        <v>16</v>
      </c>
      <c r="J33" s="21">
        <v>12</v>
      </c>
      <c r="K33" s="21">
        <v>1</v>
      </c>
      <c r="L33" s="21">
        <v>3</v>
      </c>
      <c r="M33" s="48">
        <f t="shared" si="0"/>
        <v>0.4155844155844156</v>
      </c>
    </row>
    <row r="34" spans="1:13" ht="14.25">
      <c r="A34" s="28"/>
      <c r="B34" s="47" t="s">
        <v>151</v>
      </c>
      <c r="C34" s="5">
        <v>82</v>
      </c>
      <c r="D34" s="21"/>
      <c r="E34" s="21"/>
      <c r="F34" s="21"/>
      <c r="G34" s="21"/>
      <c r="H34" s="21"/>
      <c r="I34" s="21"/>
      <c r="J34" s="21"/>
      <c r="K34" s="21">
        <v>27</v>
      </c>
      <c r="L34" s="21">
        <v>8</v>
      </c>
      <c r="M34" s="48">
        <f t="shared" si="0"/>
        <v>0.4268292682926829</v>
      </c>
    </row>
    <row r="35" spans="1:13" ht="14.25">
      <c r="A35" s="73" t="s">
        <v>50</v>
      </c>
      <c r="B35" s="47" t="s">
        <v>74</v>
      </c>
      <c r="C35" s="5">
        <v>69</v>
      </c>
      <c r="D35" s="21"/>
      <c r="E35" s="21">
        <v>13</v>
      </c>
      <c r="F35" s="21">
        <v>16</v>
      </c>
      <c r="G35" s="21">
        <v>6</v>
      </c>
      <c r="H35" s="21">
        <v>2</v>
      </c>
      <c r="I35" s="21">
        <v>3</v>
      </c>
      <c r="J35" s="21">
        <v>2</v>
      </c>
      <c r="K35" s="21">
        <v>1</v>
      </c>
      <c r="L35" s="21">
        <v>0</v>
      </c>
      <c r="M35" s="48">
        <f t="shared" si="0"/>
        <v>0.6231884057971014</v>
      </c>
    </row>
    <row r="36" spans="1:13" ht="14.25">
      <c r="A36" s="72"/>
      <c r="B36" s="47" t="s">
        <v>87</v>
      </c>
      <c r="C36" s="5">
        <v>96</v>
      </c>
      <c r="D36" s="21"/>
      <c r="E36" s="21"/>
      <c r="F36" s="21"/>
      <c r="G36" s="21">
        <v>31</v>
      </c>
      <c r="H36" s="21">
        <v>19</v>
      </c>
      <c r="I36" s="21">
        <v>9</v>
      </c>
      <c r="J36" s="21">
        <v>6</v>
      </c>
      <c r="K36" s="21">
        <v>3</v>
      </c>
      <c r="L36" s="21">
        <v>2</v>
      </c>
      <c r="M36" s="48">
        <f t="shared" si="0"/>
        <v>0.7291666666666666</v>
      </c>
    </row>
    <row r="37" spans="1:13" ht="14.25">
      <c r="A37" s="72"/>
      <c r="B37" s="63" t="s">
        <v>111</v>
      </c>
      <c r="C37" s="5">
        <v>105</v>
      </c>
      <c r="D37" s="21"/>
      <c r="E37" s="21"/>
      <c r="F37" s="21"/>
      <c r="G37" s="21"/>
      <c r="H37" s="21"/>
      <c r="I37" s="21">
        <v>33</v>
      </c>
      <c r="J37" s="21">
        <v>29</v>
      </c>
      <c r="K37" s="21">
        <v>1</v>
      </c>
      <c r="L37" s="21">
        <v>5</v>
      </c>
      <c r="M37" s="48">
        <f t="shared" si="0"/>
        <v>0.6476190476190476</v>
      </c>
    </row>
    <row r="38" spans="1:13" ht="14.25">
      <c r="A38" s="28"/>
      <c r="B38" s="47" t="s">
        <v>151</v>
      </c>
      <c r="C38" s="5">
        <v>114</v>
      </c>
      <c r="D38" s="21"/>
      <c r="E38" s="21"/>
      <c r="F38" s="21"/>
      <c r="G38" s="21"/>
      <c r="H38" s="21"/>
      <c r="I38" s="21"/>
      <c r="J38" s="21"/>
      <c r="K38" s="21">
        <v>54</v>
      </c>
      <c r="L38" s="21">
        <v>21</v>
      </c>
      <c r="M38" s="48">
        <f t="shared" si="0"/>
        <v>0.6578947368421053</v>
      </c>
    </row>
    <row r="39" spans="1:13" ht="14.25">
      <c r="A39" s="73" t="s">
        <v>51</v>
      </c>
      <c r="B39" s="47" t="s">
        <v>75</v>
      </c>
      <c r="C39" s="5">
        <v>87</v>
      </c>
      <c r="D39" s="21"/>
      <c r="E39" s="21">
        <v>15</v>
      </c>
      <c r="F39" s="21">
        <v>24</v>
      </c>
      <c r="G39" s="21">
        <v>10</v>
      </c>
      <c r="H39" s="21">
        <v>4</v>
      </c>
      <c r="I39" s="21">
        <v>1</v>
      </c>
      <c r="J39" s="21">
        <v>0</v>
      </c>
      <c r="K39" s="21">
        <v>3</v>
      </c>
      <c r="L39" s="21">
        <v>0</v>
      </c>
      <c r="M39" s="48">
        <f t="shared" si="0"/>
        <v>0.6551724137931034</v>
      </c>
    </row>
    <row r="40" spans="1:13" ht="14.25">
      <c r="A40" s="72"/>
      <c r="B40" s="47" t="s">
        <v>87</v>
      </c>
      <c r="C40" s="5">
        <v>79</v>
      </c>
      <c r="D40" s="21"/>
      <c r="E40" s="21"/>
      <c r="F40" s="21"/>
      <c r="G40" s="21">
        <v>13</v>
      </c>
      <c r="H40" s="21">
        <v>9</v>
      </c>
      <c r="I40" s="21">
        <v>5</v>
      </c>
      <c r="J40" s="21">
        <v>5</v>
      </c>
      <c r="K40" s="21">
        <v>1</v>
      </c>
      <c r="L40" s="21">
        <v>0</v>
      </c>
      <c r="M40" s="48">
        <f t="shared" si="0"/>
        <v>0.4177215189873418</v>
      </c>
    </row>
    <row r="41" spans="1:13" ht="14.25">
      <c r="A41" s="72"/>
      <c r="B41" s="63" t="s">
        <v>111</v>
      </c>
      <c r="C41" s="5">
        <v>78</v>
      </c>
      <c r="D41" s="21"/>
      <c r="E41" s="21"/>
      <c r="F41" s="21"/>
      <c r="G41" s="21"/>
      <c r="H41" s="21"/>
      <c r="I41" s="21">
        <v>22</v>
      </c>
      <c r="J41" s="21">
        <v>15</v>
      </c>
      <c r="K41" s="21">
        <v>1</v>
      </c>
      <c r="L41" s="21">
        <v>1</v>
      </c>
      <c r="M41" s="48">
        <f t="shared" si="0"/>
        <v>0.5</v>
      </c>
    </row>
    <row r="42" spans="1:13" ht="14.25">
      <c r="A42" s="28"/>
      <c r="B42" s="47" t="s">
        <v>151</v>
      </c>
      <c r="C42" s="5">
        <v>95</v>
      </c>
      <c r="D42" s="21"/>
      <c r="E42" s="21"/>
      <c r="F42" s="21"/>
      <c r="G42" s="21"/>
      <c r="H42" s="21"/>
      <c r="I42" s="21"/>
      <c r="J42" s="21"/>
      <c r="K42" s="21">
        <v>27</v>
      </c>
      <c r="L42" s="21">
        <v>21</v>
      </c>
      <c r="M42" s="48">
        <f t="shared" si="0"/>
        <v>0.5052631578947369</v>
      </c>
    </row>
    <row r="43" spans="1:13" ht="14.25">
      <c r="A43" s="232" t="s">
        <v>97</v>
      </c>
      <c r="B43" s="47" t="s">
        <v>87</v>
      </c>
      <c r="C43" s="5">
        <v>73</v>
      </c>
      <c r="D43" s="21"/>
      <c r="E43" s="21"/>
      <c r="F43" s="21"/>
      <c r="G43" s="21">
        <v>22</v>
      </c>
      <c r="H43" s="21">
        <v>15</v>
      </c>
      <c r="I43" s="21">
        <v>0</v>
      </c>
      <c r="J43" s="21">
        <v>0</v>
      </c>
      <c r="K43" s="21">
        <v>2</v>
      </c>
      <c r="L43" s="21">
        <v>0</v>
      </c>
      <c r="M43" s="48">
        <f t="shared" si="0"/>
        <v>0.5342465753424658</v>
      </c>
    </row>
    <row r="44" spans="1:13" ht="14.25">
      <c r="A44" s="239"/>
      <c r="B44" s="63" t="s">
        <v>111</v>
      </c>
      <c r="C44" s="5">
        <v>69</v>
      </c>
      <c r="D44" s="21"/>
      <c r="E44" s="21"/>
      <c r="F44" s="21"/>
      <c r="G44" s="21"/>
      <c r="H44" s="21"/>
      <c r="I44" s="21">
        <v>15</v>
      </c>
      <c r="J44" s="21">
        <v>20</v>
      </c>
      <c r="K44" s="21">
        <v>0</v>
      </c>
      <c r="L44" s="21">
        <v>0</v>
      </c>
      <c r="M44" s="48">
        <f t="shared" si="0"/>
        <v>0.5072463768115942</v>
      </c>
    </row>
    <row r="45" spans="1:13" ht="14.25">
      <c r="A45" s="71"/>
      <c r="B45" s="47" t="s">
        <v>151</v>
      </c>
      <c r="C45" s="5">
        <v>67</v>
      </c>
      <c r="D45" s="21"/>
      <c r="E45" s="21"/>
      <c r="F45" s="21"/>
      <c r="G45" s="21"/>
      <c r="H45" s="21"/>
      <c r="I45" s="21"/>
      <c r="J45" s="21"/>
      <c r="K45" s="21">
        <v>25</v>
      </c>
      <c r="L45" s="21">
        <v>17</v>
      </c>
      <c r="M45" s="48">
        <f t="shared" si="0"/>
        <v>0.6268656716417911</v>
      </c>
    </row>
    <row r="46" spans="1:13" ht="14.25">
      <c r="A46" s="73" t="s">
        <v>22</v>
      </c>
      <c r="B46" s="47" t="s">
        <v>75</v>
      </c>
      <c r="C46" s="5">
        <v>313</v>
      </c>
      <c r="D46" s="21"/>
      <c r="E46" s="21">
        <v>219</v>
      </c>
      <c r="F46" s="21">
        <v>53</v>
      </c>
      <c r="G46" s="21">
        <v>9</v>
      </c>
      <c r="H46" s="21">
        <v>5</v>
      </c>
      <c r="I46" s="21">
        <v>4</v>
      </c>
      <c r="J46" s="21">
        <v>3</v>
      </c>
      <c r="K46" s="21">
        <v>0</v>
      </c>
      <c r="L46" s="21">
        <v>2</v>
      </c>
      <c r="M46" s="48">
        <f t="shared" si="0"/>
        <v>0.9424920127795527</v>
      </c>
    </row>
    <row r="47" spans="1:13" ht="14.25">
      <c r="A47" s="72"/>
      <c r="B47" s="47" t="s">
        <v>87</v>
      </c>
      <c r="C47" s="5">
        <v>287</v>
      </c>
      <c r="D47" s="21"/>
      <c r="E47" s="21"/>
      <c r="F47" s="21"/>
      <c r="G47" s="21">
        <v>243</v>
      </c>
      <c r="H47" s="21">
        <v>17</v>
      </c>
      <c r="I47" s="21">
        <v>6</v>
      </c>
      <c r="J47" s="21">
        <v>4</v>
      </c>
      <c r="K47" s="21">
        <v>0</v>
      </c>
      <c r="L47" s="21">
        <v>1</v>
      </c>
      <c r="M47" s="48">
        <f t="shared" si="0"/>
        <v>0.9442508710801394</v>
      </c>
    </row>
    <row r="48" spans="1:13" ht="14.25">
      <c r="A48" s="72"/>
      <c r="B48" s="63" t="s">
        <v>111</v>
      </c>
      <c r="C48" s="5">
        <v>290</v>
      </c>
      <c r="D48" s="21"/>
      <c r="E48" s="21"/>
      <c r="F48" s="21"/>
      <c r="G48" s="21"/>
      <c r="H48" s="21"/>
      <c r="I48" s="21">
        <v>219</v>
      </c>
      <c r="J48" s="21">
        <v>35</v>
      </c>
      <c r="K48" s="21">
        <v>3</v>
      </c>
      <c r="L48" s="21">
        <v>3</v>
      </c>
      <c r="M48" s="48">
        <f t="shared" si="0"/>
        <v>0.896551724137931</v>
      </c>
    </row>
    <row r="49" spans="1:13" ht="14.25">
      <c r="A49" s="28"/>
      <c r="B49" s="47" t="s">
        <v>151</v>
      </c>
      <c r="C49" s="5">
        <v>293</v>
      </c>
      <c r="D49" s="21"/>
      <c r="E49" s="21"/>
      <c r="F49" s="21"/>
      <c r="G49" s="21"/>
      <c r="H49" s="21"/>
      <c r="I49" s="21"/>
      <c r="J49" s="21"/>
      <c r="K49" s="21">
        <v>156</v>
      </c>
      <c r="L49" s="21">
        <v>49</v>
      </c>
      <c r="M49" s="48">
        <f t="shared" si="0"/>
        <v>0.6996587030716723</v>
      </c>
    </row>
    <row r="50" spans="1:13" ht="14.25">
      <c r="A50" s="73" t="s">
        <v>23</v>
      </c>
      <c r="B50" s="47" t="s">
        <v>75</v>
      </c>
      <c r="C50" s="5">
        <v>200</v>
      </c>
      <c r="D50" s="21"/>
      <c r="E50" s="21">
        <v>117</v>
      </c>
      <c r="F50" s="21">
        <v>40</v>
      </c>
      <c r="G50" s="21">
        <v>7</v>
      </c>
      <c r="H50" s="21">
        <v>7</v>
      </c>
      <c r="I50" s="21">
        <v>1</v>
      </c>
      <c r="J50" s="21">
        <v>2</v>
      </c>
      <c r="K50" s="21">
        <v>0</v>
      </c>
      <c r="L50" s="21">
        <v>0</v>
      </c>
      <c r="M50" s="48">
        <f t="shared" si="0"/>
        <v>0.87</v>
      </c>
    </row>
    <row r="51" spans="1:13" ht="14.25">
      <c r="A51" s="72"/>
      <c r="B51" s="47" t="s">
        <v>87</v>
      </c>
      <c r="C51" s="5">
        <v>170</v>
      </c>
      <c r="D51" s="21"/>
      <c r="E51" s="21"/>
      <c r="F51" s="21"/>
      <c r="G51" s="21">
        <v>95</v>
      </c>
      <c r="H51" s="21">
        <v>28</v>
      </c>
      <c r="I51" s="21">
        <v>5</v>
      </c>
      <c r="J51" s="21">
        <v>2</v>
      </c>
      <c r="K51" s="21">
        <v>3</v>
      </c>
      <c r="L51" s="21">
        <v>2</v>
      </c>
      <c r="M51" s="48">
        <f t="shared" si="0"/>
        <v>0.7941176470588235</v>
      </c>
    </row>
    <row r="52" spans="1:13" ht="14.25">
      <c r="A52" s="72"/>
      <c r="B52" s="63" t="s">
        <v>111</v>
      </c>
      <c r="C52" s="5">
        <v>186</v>
      </c>
      <c r="D52" s="21"/>
      <c r="E52" s="21"/>
      <c r="F52" s="21"/>
      <c r="G52" s="21"/>
      <c r="H52" s="21"/>
      <c r="I52" s="21">
        <v>83</v>
      </c>
      <c r="J52" s="21">
        <v>33</v>
      </c>
      <c r="K52" s="21">
        <v>3</v>
      </c>
      <c r="L52" s="21">
        <v>5</v>
      </c>
      <c r="M52" s="48">
        <f t="shared" si="0"/>
        <v>0.6666666666666666</v>
      </c>
    </row>
    <row r="53" spans="1:13" ht="14.25">
      <c r="A53" s="28"/>
      <c r="B53" s="47" t="s">
        <v>151</v>
      </c>
      <c r="C53" s="5">
        <v>199</v>
      </c>
      <c r="D53" s="21"/>
      <c r="E53" s="21"/>
      <c r="F53" s="21"/>
      <c r="G53" s="21"/>
      <c r="H53" s="21"/>
      <c r="I53" s="21"/>
      <c r="J53" s="21"/>
      <c r="K53" s="21">
        <v>101</v>
      </c>
      <c r="L53" s="21">
        <v>15</v>
      </c>
      <c r="M53" s="48">
        <f t="shared" si="0"/>
        <v>0.5829145728643216</v>
      </c>
    </row>
    <row r="54" spans="1:13" ht="14.25">
      <c r="A54" s="73" t="s">
        <v>24</v>
      </c>
      <c r="B54" s="47" t="s">
        <v>75</v>
      </c>
      <c r="C54" s="5">
        <v>238</v>
      </c>
      <c r="D54" s="21"/>
      <c r="E54" s="21">
        <v>105</v>
      </c>
      <c r="F54" s="21">
        <v>34</v>
      </c>
      <c r="G54" s="21">
        <v>22</v>
      </c>
      <c r="H54" s="21">
        <v>9</v>
      </c>
      <c r="I54" s="21">
        <v>4</v>
      </c>
      <c r="J54" s="21">
        <v>2</v>
      </c>
      <c r="K54" s="21">
        <v>5</v>
      </c>
      <c r="L54" s="21">
        <v>0</v>
      </c>
      <c r="M54" s="48">
        <f t="shared" si="0"/>
        <v>0.7605042016806722</v>
      </c>
    </row>
    <row r="55" spans="1:13" ht="14.25">
      <c r="A55" s="72"/>
      <c r="B55" s="47" t="s">
        <v>87</v>
      </c>
      <c r="C55" s="5">
        <v>210</v>
      </c>
      <c r="D55" s="21"/>
      <c r="E55" s="21"/>
      <c r="F55" s="21"/>
      <c r="G55" s="21">
        <v>111</v>
      </c>
      <c r="H55" s="21">
        <v>31</v>
      </c>
      <c r="I55" s="21">
        <v>7</v>
      </c>
      <c r="J55" s="21">
        <v>9</v>
      </c>
      <c r="K55" s="21">
        <v>3</v>
      </c>
      <c r="L55" s="21">
        <v>2</v>
      </c>
      <c r="M55" s="48">
        <f t="shared" si="0"/>
        <v>0.7761904761904762</v>
      </c>
    </row>
    <row r="56" spans="1:13" ht="14.25">
      <c r="A56" s="72"/>
      <c r="B56" s="63" t="s">
        <v>111</v>
      </c>
      <c r="C56" s="5">
        <v>188</v>
      </c>
      <c r="D56" s="21"/>
      <c r="E56" s="21"/>
      <c r="F56" s="21"/>
      <c r="G56" s="21"/>
      <c r="H56" s="21"/>
      <c r="I56" s="21">
        <v>82</v>
      </c>
      <c r="J56" s="21">
        <v>24</v>
      </c>
      <c r="K56" s="21">
        <v>7</v>
      </c>
      <c r="L56" s="21">
        <v>3</v>
      </c>
      <c r="M56" s="48">
        <f t="shared" si="0"/>
        <v>0.6170212765957447</v>
      </c>
    </row>
    <row r="57" spans="1:13" ht="14.25">
      <c r="A57" s="28"/>
      <c r="B57" s="47" t="s">
        <v>151</v>
      </c>
      <c r="C57" s="5">
        <v>191</v>
      </c>
      <c r="D57" s="21"/>
      <c r="E57" s="21"/>
      <c r="F57" s="21"/>
      <c r="G57" s="21"/>
      <c r="H57" s="21"/>
      <c r="I57" s="21"/>
      <c r="J57" s="21"/>
      <c r="K57" s="21">
        <v>94</v>
      </c>
      <c r="L57" s="21">
        <v>27</v>
      </c>
      <c r="M57" s="48">
        <f t="shared" si="0"/>
        <v>0.6335078534031413</v>
      </c>
    </row>
    <row r="58" spans="1:13" s="51" customFormat="1" ht="14.25">
      <c r="A58" s="73" t="s">
        <v>25</v>
      </c>
      <c r="B58" s="47" t="s">
        <v>75</v>
      </c>
      <c r="C58" s="5">
        <v>111</v>
      </c>
      <c r="D58" s="21"/>
      <c r="E58" s="21">
        <v>31</v>
      </c>
      <c r="F58" s="21">
        <v>26</v>
      </c>
      <c r="G58" s="21">
        <v>5</v>
      </c>
      <c r="H58" s="21">
        <v>8</v>
      </c>
      <c r="I58" s="21">
        <v>3</v>
      </c>
      <c r="J58" s="21">
        <v>4</v>
      </c>
      <c r="K58" s="21">
        <v>3</v>
      </c>
      <c r="L58" s="21">
        <v>0</v>
      </c>
      <c r="M58" s="48">
        <f t="shared" si="0"/>
        <v>0.7207207207207207</v>
      </c>
    </row>
    <row r="59" spans="1:13" s="51" customFormat="1" ht="14.25">
      <c r="A59" s="72"/>
      <c r="B59" s="47" t="s">
        <v>87</v>
      </c>
      <c r="C59" s="5">
        <v>95</v>
      </c>
      <c r="D59" s="21"/>
      <c r="E59" s="21"/>
      <c r="F59" s="21"/>
      <c r="G59" s="21">
        <v>19</v>
      </c>
      <c r="H59" s="21">
        <v>12</v>
      </c>
      <c r="I59" s="21">
        <v>4</v>
      </c>
      <c r="J59" s="21">
        <v>2</v>
      </c>
      <c r="K59" s="21">
        <v>2</v>
      </c>
      <c r="L59" s="21">
        <v>4</v>
      </c>
      <c r="M59" s="48">
        <f t="shared" si="0"/>
        <v>0.45263157894736844</v>
      </c>
    </row>
    <row r="60" spans="1:13" s="51" customFormat="1" ht="14.25">
      <c r="A60" s="72"/>
      <c r="B60" s="63" t="s">
        <v>111</v>
      </c>
      <c r="C60" s="5">
        <v>82</v>
      </c>
      <c r="D60" s="21"/>
      <c r="E60" s="21"/>
      <c r="F60" s="21"/>
      <c r="G60" s="21"/>
      <c r="H60" s="21"/>
      <c r="I60" s="21">
        <v>24</v>
      </c>
      <c r="J60" s="21">
        <v>15</v>
      </c>
      <c r="K60" s="21">
        <v>7</v>
      </c>
      <c r="L60" s="21">
        <v>2</v>
      </c>
      <c r="M60" s="48">
        <f t="shared" si="0"/>
        <v>0.5853658536585366</v>
      </c>
    </row>
    <row r="61" spans="1:13" s="51" customFormat="1" ht="14.25">
      <c r="A61" s="28"/>
      <c r="B61" s="47" t="s">
        <v>151</v>
      </c>
      <c r="C61" s="5">
        <v>82</v>
      </c>
      <c r="D61" s="21"/>
      <c r="E61" s="21"/>
      <c r="F61" s="21"/>
      <c r="G61" s="21"/>
      <c r="H61" s="21"/>
      <c r="I61" s="21"/>
      <c r="J61" s="21"/>
      <c r="K61" s="21">
        <v>36</v>
      </c>
      <c r="L61" s="21">
        <v>13</v>
      </c>
      <c r="M61" s="48">
        <f t="shared" si="0"/>
        <v>0.5975609756097561</v>
      </c>
    </row>
    <row r="62" spans="1:13" s="51" customFormat="1" ht="14.25">
      <c r="A62" s="73" t="s">
        <v>26</v>
      </c>
      <c r="B62" s="47" t="s">
        <v>75</v>
      </c>
      <c r="C62" s="5">
        <v>220</v>
      </c>
      <c r="D62" s="21"/>
      <c r="E62" s="21">
        <v>95</v>
      </c>
      <c r="F62" s="21">
        <v>49</v>
      </c>
      <c r="G62" s="21">
        <v>14</v>
      </c>
      <c r="H62" s="21">
        <v>4</v>
      </c>
      <c r="I62" s="21">
        <v>6</v>
      </c>
      <c r="J62" s="21">
        <v>4</v>
      </c>
      <c r="K62" s="21">
        <v>4</v>
      </c>
      <c r="L62" s="21">
        <v>0</v>
      </c>
      <c r="M62" s="48">
        <f t="shared" si="0"/>
        <v>0.8</v>
      </c>
    </row>
    <row r="63" spans="1:13" s="51" customFormat="1" ht="14.25">
      <c r="A63" s="72"/>
      <c r="B63" s="47" t="s">
        <v>87</v>
      </c>
      <c r="C63" s="5">
        <v>168</v>
      </c>
      <c r="D63" s="21"/>
      <c r="E63" s="21"/>
      <c r="F63" s="21"/>
      <c r="G63" s="21">
        <v>85</v>
      </c>
      <c r="H63" s="21">
        <v>29</v>
      </c>
      <c r="I63" s="21">
        <v>6</v>
      </c>
      <c r="J63" s="21">
        <v>5</v>
      </c>
      <c r="K63" s="21">
        <v>3</v>
      </c>
      <c r="L63" s="21">
        <v>0</v>
      </c>
      <c r="M63" s="48">
        <f t="shared" si="0"/>
        <v>0.7619047619047619</v>
      </c>
    </row>
    <row r="64" spans="1:13" s="51" customFormat="1" ht="14.25">
      <c r="A64" s="72"/>
      <c r="B64" s="63" t="s">
        <v>111</v>
      </c>
      <c r="C64" s="5">
        <v>173</v>
      </c>
      <c r="D64" s="21"/>
      <c r="E64" s="21"/>
      <c r="F64" s="21"/>
      <c r="G64" s="21"/>
      <c r="H64" s="21"/>
      <c r="I64" s="21">
        <v>77</v>
      </c>
      <c r="J64" s="21">
        <v>30</v>
      </c>
      <c r="K64" s="21">
        <v>8</v>
      </c>
      <c r="L64" s="21">
        <v>3</v>
      </c>
      <c r="M64" s="48">
        <f t="shared" si="0"/>
        <v>0.6820809248554913</v>
      </c>
    </row>
    <row r="65" spans="1:13" s="51" customFormat="1" ht="14.25">
      <c r="A65" s="28"/>
      <c r="B65" s="47" t="s">
        <v>151</v>
      </c>
      <c r="C65" s="5">
        <v>171</v>
      </c>
      <c r="D65" s="21"/>
      <c r="E65" s="21"/>
      <c r="F65" s="21"/>
      <c r="G65" s="21"/>
      <c r="H65" s="21"/>
      <c r="I65" s="21"/>
      <c r="J65" s="21"/>
      <c r="K65" s="21">
        <v>85</v>
      </c>
      <c r="L65" s="21">
        <v>31</v>
      </c>
      <c r="M65" s="48">
        <f t="shared" si="0"/>
        <v>0.6783625730994152</v>
      </c>
    </row>
    <row r="66" spans="1:13" ht="14.25">
      <c r="A66" s="73" t="s">
        <v>27</v>
      </c>
      <c r="B66" s="47" t="s">
        <v>75</v>
      </c>
      <c r="C66" s="5">
        <v>254</v>
      </c>
      <c r="D66" s="21"/>
      <c r="E66" s="21">
        <v>89</v>
      </c>
      <c r="F66" s="21">
        <v>58</v>
      </c>
      <c r="G66" s="21">
        <v>21</v>
      </c>
      <c r="H66" s="21">
        <v>5</v>
      </c>
      <c r="I66" s="21">
        <v>4</v>
      </c>
      <c r="J66" s="21">
        <v>4</v>
      </c>
      <c r="K66" s="21">
        <v>2</v>
      </c>
      <c r="L66" s="21">
        <v>0</v>
      </c>
      <c r="M66" s="48">
        <f t="shared" si="0"/>
        <v>0.7204724409448819</v>
      </c>
    </row>
    <row r="67" spans="1:13" ht="14.25">
      <c r="A67" s="72"/>
      <c r="B67" s="47" t="s">
        <v>87</v>
      </c>
      <c r="C67" s="5">
        <v>206</v>
      </c>
      <c r="D67" s="21"/>
      <c r="E67" s="21"/>
      <c r="F67" s="21"/>
      <c r="G67" s="21">
        <v>99</v>
      </c>
      <c r="H67" s="21">
        <v>48</v>
      </c>
      <c r="I67" s="21">
        <v>7</v>
      </c>
      <c r="J67" s="21">
        <v>7</v>
      </c>
      <c r="K67" s="21">
        <v>3</v>
      </c>
      <c r="L67" s="21">
        <v>0</v>
      </c>
      <c r="M67" s="48">
        <f t="shared" si="0"/>
        <v>0.7961165048543689</v>
      </c>
    </row>
    <row r="68" spans="1:13" ht="14.25">
      <c r="A68" s="72"/>
      <c r="B68" s="63" t="s">
        <v>111</v>
      </c>
      <c r="C68" s="5">
        <v>208</v>
      </c>
      <c r="D68" s="21"/>
      <c r="E68" s="21"/>
      <c r="F68" s="21"/>
      <c r="G68" s="21"/>
      <c r="H68" s="21"/>
      <c r="I68" s="21">
        <v>82</v>
      </c>
      <c r="J68" s="21">
        <v>38</v>
      </c>
      <c r="K68" s="21">
        <v>7</v>
      </c>
      <c r="L68" s="21">
        <v>3</v>
      </c>
      <c r="M68" s="48">
        <f t="shared" si="0"/>
        <v>0.625</v>
      </c>
    </row>
    <row r="69" spans="1:13" ht="14.25">
      <c r="A69" s="28"/>
      <c r="B69" s="47" t="s">
        <v>151</v>
      </c>
      <c r="C69" s="5">
        <v>208</v>
      </c>
      <c r="D69" s="21"/>
      <c r="E69" s="21"/>
      <c r="F69" s="21"/>
      <c r="G69" s="21"/>
      <c r="H69" s="21"/>
      <c r="I69" s="21"/>
      <c r="J69" s="21"/>
      <c r="K69" s="21">
        <v>116</v>
      </c>
      <c r="L69" s="21">
        <v>25</v>
      </c>
      <c r="M69" s="48">
        <f t="shared" si="0"/>
        <v>0.6778846153846154</v>
      </c>
    </row>
    <row r="70" spans="1:13" ht="16.5" customHeight="1">
      <c r="A70" s="74" t="s">
        <v>130</v>
      </c>
      <c r="B70" s="47" t="s">
        <v>75</v>
      </c>
      <c r="C70" s="5">
        <v>93</v>
      </c>
      <c r="D70" s="21"/>
      <c r="E70" s="21">
        <v>40</v>
      </c>
      <c r="F70" s="21">
        <v>17</v>
      </c>
      <c r="G70" s="21">
        <v>6</v>
      </c>
      <c r="H70" s="21">
        <v>1</v>
      </c>
      <c r="I70" s="21">
        <v>3</v>
      </c>
      <c r="J70" s="21">
        <v>8</v>
      </c>
      <c r="K70" s="21">
        <v>1</v>
      </c>
      <c r="L70" s="21">
        <v>0</v>
      </c>
      <c r="M70" s="48">
        <f aca="true" t="shared" si="1" ref="M70:M133">(D70+E70+F70+G70+H70+I70+J70+K70+L70)/C70</f>
        <v>0.8172043010752689</v>
      </c>
    </row>
    <row r="71" spans="1:13" ht="16.5" customHeight="1">
      <c r="A71" s="69"/>
      <c r="B71" s="47" t="s">
        <v>87</v>
      </c>
      <c r="C71" s="5">
        <v>86</v>
      </c>
      <c r="D71" s="21"/>
      <c r="E71" s="21"/>
      <c r="F71" s="21"/>
      <c r="G71" s="21">
        <v>32</v>
      </c>
      <c r="H71" s="21">
        <v>18</v>
      </c>
      <c r="I71" s="21">
        <v>3</v>
      </c>
      <c r="J71" s="21">
        <v>5</v>
      </c>
      <c r="K71" s="21">
        <v>2</v>
      </c>
      <c r="L71" s="21">
        <v>2</v>
      </c>
      <c r="M71" s="48">
        <f t="shared" si="1"/>
        <v>0.7209302325581395</v>
      </c>
    </row>
    <row r="72" spans="1:13" ht="16.5" customHeight="1">
      <c r="A72" s="69"/>
      <c r="B72" s="63" t="s">
        <v>111</v>
      </c>
      <c r="C72" s="5">
        <v>67</v>
      </c>
      <c r="D72" s="21"/>
      <c r="E72" s="21"/>
      <c r="F72" s="21"/>
      <c r="G72" s="21"/>
      <c r="H72" s="21"/>
      <c r="I72" s="21">
        <v>29</v>
      </c>
      <c r="J72" s="21">
        <v>8</v>
      </c>
      <c r="K72" s="21">
        <v>2</v>
      </c>
      <c r="L72" s="21">
        <v>5</v>
      </c>
      <c r="M72" s="48">
        <f t="shared" si="1"/>
        <v>0.6567164179104478</v>
      </c>
    </row>
    <row r="73" spans="1:13" ht="16.5" customHeight="1">
      <c r="A73" s="70"/>
      <c r="B73" s="47" t="s">
        <v>151</v>
      </c>
      <c r="C73" s="5">
        <v>62</v>
      </c>
      <c r="D73" s="21"/>
      <c r="E73" s="21"/>
      <c r="F73" s="21"/>
      <c r="G73" s="21"/>
      <c r="H73" s="21"/>
      <c r="I73" s="21"/>
      <c r="J73" s="21"/>
      <c r="K73" s="21">
        <v>31</v>
      </c>
      <c r="L73" s="21">
        <v>12</v>
      </c>
      <c r="M73" s="48">
        <f t="shared" si="1"/>
        <v>0.6935483870967742</v>
      </c>
    </row>
    <row r="74" spans="1:13" ht="14.25">
      <c r="A74" s="73" t="s">
        <v>28</v>
      </c>
      <c r="B74" s="47" t="s">
        <v>75</v>
      </c>
      <c r="C74" s="5">
        <v>235</v>
      </c>
      <c r="D74" s="21"/>
      <c r="E74" s="21">
        <v>172</v>
      </c>
      <c r="F74" s="21">
        <v>32</v>
      </c>
      <c r="G74" s="21">
        <v>7</v>
      </c>
      <c r="H74" s="21">
        <v>4</v>
      </c>
      <c r="I74" s="21">
        <v>0</v>
      </c>
      <c r="J74" s="21">
        <v>4</v>
      </c>
      <c r="K74" s="21">
        <v>2</v>
      </c>
      <c r="L74" s="21">
        <v>0</v>
      </c>
      <c r="M74" s="48">
        <f t="shared" si="1"/>
        <v>0.9404255319148936</v>
      </c>
    </row>
    <row r="75" spans="1:13" ht="14.25">
      <c r="A75" s="72"/>
      <c r="B75" s="47" t="s">
        <v>87</v>
      </c>
      <c r="C75" s="5">
        <v>233</v>
      </c>
      <c r="D75" s="21"/>
      <c r="E75" s="21"/>
      <c r="F75" s="21"/>
      <c r="G75" s="21">
        <v>170</v>
      </c>
      <c r="H75" s="21">
        <v>34</v>
      </c>
      <c r="I75" s="21">
        <v>0</v>
      </c>
      <c r="J75" s="21">
        <v>2</v>
      </c>
      <c r="K75" s="21">
        <v>1</v>
      </c>
      <c r="L75" s="21">
        <v>0</v>
      </c>
      <c r="M75" s="48">
        <f t="shared" si="1"/>
        <v>0.8884120171673819</v>
      </c>
    </row>
    <row r="76" spans="1:13" ht="14.25">
      <c r="A76" s="72"/>
      <c r="B76" s="63" t="s">
        <v>111</v>
      </c>
      <c r="C76" s="5">
        <v>243</v>
      </c>
      <c r="D76" s="21"/>
      <c r="E76" s="21"/>
      <c r="F76" s="21"/>
      <c r="G76" s="21"/>
      <c r="H76" s="21"/>
      <c r="I76" s="21">
        <v>176</v>
      </c>
      <c r="J76" s="21">
        <v>25</v>
      </c>
      <c r="K76" s="21">
        <v>7</v>
      </c>
      <c r="L76" s="21">
        <v>7</v>
      </c>
      <c r="M76" s="48">
        <f t="shared" si="1"/>
        <v>0.8847736625514403</v>
      </c>
    </row>
    <row r="77" spans="1:13" ht="14.25">
      <c r="A77" s="28"/>
      <c r="B77" s="47" t="s">
        <v>151</v>
      </c>
      <c r="C77" s="5">
        <v>236</v>
      </c>
      <c r="D77" s="21"/>
      <c r="E77" s="21"/>
      <c r="F77" s="21"/>
      <c r="G77" s="21"/>
      <c r="H77" s="21"/>
      <c r="I77" s="21"/>
      <c r="J77" s="21"/>
      <c r="K77" s="21">
        <v>95</v>
      </c>
      <c r="L77" s="21">
        <v>30</v>
      </c>
      <c r="M77" s="48">
        <f t="shared" si="1"/>
        <v>0.5296610169491526</v>
      </c>
    </row>
    <row r="78" spans="1:13" ht="14.25">
      <c r="A78" s="73" t="s">
        <v>29</v>
      </c>
      <c r="B78" s="47" t="s">
        <v>75</v>
      </c>
      <c r="C78" s="5">
        <v>134</v>
      </c>
      <c r="D78" s="21"/>
      <c r="E78" s="21">
        <v>30</v>
      </c>
      <c r="F78" s="21">
        <v>17</v>
      </c>
      <c r="G78" s="21">
        <v>19</v>
      </c>
      <c r="H78" s="21">
        <v>3</v>
      </c>
      <c r="I78" s="21">
        <v>3</v>
      </c>
      <c r="J78" s="21">
        <v>5</v>
      </c>
      <c r="K78" s="21">
        <v>2</v>
      </c>
      <c r="L78" s="21">
        <v>0</v>
      </c>
      <c r="M78" s="48">
        <f t="shared" si="1"/>
        <v>0.5895522388059702</v>
      </c>
    </row>
    <row r="79" spans="1:13" ht="14.25">
      <c r="A79" s="72"/>
      <c r="B79" s="47" t="s">
        <v>87</v>
      </c>
      <c r="C79" s="5">
        <v>127</v>
      </c>
      <c r="D79" s="21"/>
      <c r="E79" s="21"/>
      <c r="F79" s="21"/>
      <c r="G79" s="21">
        <v>54</v>
      </c>
      <c r="H79" s="21">
        <v>36</v>
      </c>
      <c r="I79" s="21">
        <v>2</v>
      </c>
      <c r="J79" s="21">
        <v>4</v>
      </c>
      <c r="K79" s="21">
        <v>1</v>
      </c>
      <c r="L79" s="21">
        <v>4</v>
      </c>
      <c r="M79" s="48">
        <f t="shared" si="1"/>
        <v>0.7952755905511811</v>
      </c>
    </row>
    <row r="80" spans="1:13" ht="14.25">
      <c r="A80" s="72"/>
      <c r="B80" s="63" t="s">
        <v>111</v>
      </c>
      <c r="C80" s="5">
        <v>135</v>
      </c>
      <c r="D80" s="21"/>
      <c r="E80" s="21"/>
      <c r="F80" s="21"/>
      <c r="G80" s="21"/>
      <c r="H80" s="21"/>
      <c r="I80" s="21">
        <v>42</v>
      </c>
      <c r="J80" s="21">
        <v>25</v>
      </c>
      <c r="K80" s="21">
        <v>2</v>
      </c>
      <c r="L80" s="21">
        <v>4</v>
      </c>
      <c r="M80" s="48">
        <f t="shared" si="1"/>
        <v>0.5407407407407407</v>
      </c>
    </row>
    <row r="81" spans="1:13" ht="14.25">
      <c r="A81" s="28"/>
      <c r="B81" s="47" t="s">
        <v>151</v>
      </c>
      <c r="C81" s="5">
        <v>163</v>
      </c>
      <c r="D81" s="21"/>
      <c r="E81" s="21"/>
      <c r="F81" s="21"/>
      <c r="G81" s="21"/>
      <c r="H81" s="21"/>
      <c r="I81" s="21"/>
      <c r="J81" s="21"/>
      <c r="K81" s="21">
        <v>79</v>
      </c>
      <c r="L81" s="21">
        <v>25</v>
      </c>
      <c r="M81" s="48">
        <f t="shared" si="1"/>
        <v>0.6380368098159509</v>
      </c>
    </row>
    <row r="82" spans="1:13" ht="14.25">
      <c r="A82" s="24" t="s">
        <v>30</v>
      </c>
      <c r="B82" s="47" t="s">
        <v>75</v>
      </c>
      <c r="C82" s="5">
        <v>98</v>
      </c>
      <c r="D82" s="21"/>
      <c r="E82" s="21">
        <v>12</v>
      </c>
      <c r="F82" s="21">
        <v>27</v>
      </c>
      <c r="G82" s="21">
        <v>2</v>
      </c>
      <c r="H82" s="21">
        <v>0</v>
      </c>
      <c r="I82" s="21">
        <v>4</v>
      </c>
      <c r="J82" s="21">
        <v>8</v>
      </c>
      <c r="K82" s="21">
        <v>0</v>
      </c>
      <c r="L82" s="21">
        <v>0</v>
      </c>
      <c r="M82" s="48">
        <f t="shared" si="1"/>
        <v>0.5408163265306123</v>
      </c>
    </row>
    <row r="83" spans="1:13" ht="14.25">
      <c r="A83" s="72"/>
      <c r="B83" s="47" t="s">
        <v>87</v>
      </c>
      <c r="C83" s="5">
        <v>94</v>
      </c>
      <c r="D83" s="21"/>
      <c r="E83" s="21"/>
      <c r="F83" s="21"/>
      <c r="G83" s="21">
        <v>29</v>
      </c>
      <c r="H83" s="21">
        <v>20</v>
      </c>
      <c r="I83" s="21">
        <v>2</v>
      </c>
      <c r="J83" s="21">
        <v>1</v>
      </c>
      <c r="K83" s="21">
        <v>2</v>
      </c>
      <c r="L83" s="21">
        <v>2</v>
      </c>
      <c r="M83" s="48">
        <f t="shared" si="1"/>
        <v>0.5957446808510638</v>
      </c>
    </row>
    <row r="84" spans="1:13" ht="14.25">
      <c r="A84" s="72"/>
      <c r="B84" s="63" t="s">
        <v>111</v>
      </c>
      <c r="C84" s="5">
        <v>82</v>
      </c>
      <c r="D84" s="21"/>
      <c r="E84" s="21"/>
      <c r="F84" s="21"/>
      <c r="G84" s="21"/>
      <c r="H84" s="21"/>
      <c r="I84" s="21">
        <v>18</v>
      </c>
      <c r="J84" s="21">
        <v>8</v>
      </c>
      <c r="K84" s="21">
        <v>4</v>
      </c>
      <c r="L84" s="21">
        <v>6</v>
      </c>
      <c r="M84" s="48">
        <f t="shared" si="1"/>
        <v>0.43902439024390244</v>
      </c>
    </row>
    <row r="85" spans="1:13" ht="14.25">
      <c r="A85" s="28"/>
      <c r="B85" s="47" t="s">
        <v>151</v>
      </c>
      <c r="C85" s="5">
        <v>66</v>
      </c>
      <c r="D85" s="21"/>
      <c r="E85" s="21"/>
      <c r="F85" s="21"/>
      <c r="G85" s="21"/>
      <c r="H85" s="21"/>
      <c r="I85" s="21"/>
      <c r="J85" s="21"/>
      <c r="K85" s="21">
        <v>32</v>
      </c>
      <c r="L85" s="21">
        <v>5</v>
      </c>
      <c r="M85" s="48">
        <f t="shared" si="1"/>
        <v>0.5606060606060606</v>
      </c>
    </row>
    <row r="86" spans="1:13" ht="14.25">
      <c r="A86" s="73" t="s">
        <v>31</v>
      </c>
      <c r="B86" s="47" t="s">
        <v>74</v>
      </c>
      <c r="C86" s="5">
        <v>58</v>
      </c>
      <c r="D86" s="21"/>
      <c r="E86" s="21">
        <v>23</v>
      </c>
      <c r="F86" s="21">
        <v>6</v>
      </c>
      <c r="G86" s="21">
        <v>1</v>
      </c>
      <c r="H86" s="21">
        <v>3</v>
      </c>
      <c r="I86" s="21">
        <v>0</v>
      </c>
      <c r="J86" s="21">
        <v>1</v>
      </c>
      <c r="K86" s="21">
        <v>1</v>
      </c>
      <c r="L86" s="21">
        <v>0</v>
      </c>
      <c r="M86" s="48">
        <f t="shared" si="1"/>
        <v>0.603448275862069</v>
      </c>
    </row>
    <row r="87" spans="1:13" ht="14.25">
      <c r="A87" s="72"/>
      <c r="B87" s="47" t="s">
        <v>87</v>
      </c>
      <c r="C87" s="5">
        <v>87</v>
      </c>
      <c r="D87" s="21"/>
      <c r="E87" s="21"/>
      <c r="F87" s="21"/>
      <c r="G87" s="21">
        <v>27</v>
      </c>
      <c r="H87" s="21">
        <v>11</v>
      </c>
      <c r="I87" s="21">
        <v>3</v>
      </c>
      <c r="J87" s="21">
        <v>1</v>
      </c>
      <c r="K87" s="21">
        <v>1</v>
      </c>
      <c r="L87" s="21">
        <v>3</v>
      </c>
      <c r="M87" s="48">
        <f t="shared" si="1"/>
        <v>0.5287356321839081</v>
      </c>
    </row>
    <row r="88" spans="1:13" ht="14.25">
      <c r="A88" s="72"/>
      <c r="B88" s="63" t="s">
        <v>111</v>
      </c>
      <c r="C88" s="5">
        <v>92</v>
      </c>
      <c r="D88" s="21"/>
      <c r="E88" s="21"/>
      <c r="F88" s="21"/>
      <c r="G88" s="21"/>
      <c r="H88" s="21"/>
      <c r="I88" s="21">
        <v>27</v>
      </c>
      <c r="J88" s="21">
        <v>12</v>
      </c>
      <c r="K88" s="21">
        <v>0</v>
      </c>
      <c r="L88" s="21">
        <v>3</v>
      </c>
      <c r="M88" s="48">
        <f t="shared" si="1"/>
        <v>0.45652173913043476</v>
      </c>
    </row>
    <row r="89" spans="1:13" ht="14.25">
      <c r="A89" s="28"/>
      <c r="B89" s="47" t="s">
        <v>151</v>
      </c>
      <c r="C89" s="5">
        <v>73</v>
      </c>
      <c r="D89" s="21"/>
      <c r="E89" s="21"/>
      <c r="F89" s="21"/>
      <c r="G89" s="21"/>
      <c r="H89" s="21"/>
      <c r="I89" s="21"/>
      <c r="J89" s="21"/>
      <c r="K89" s="21">
        <v>29</v>
      </c>
      <c r="L89" s="21">
        <v>24</v>
      </c>
      <c r="M89" s="48">
        <f t="shared" si="1"/>
        <v>0.726027397260274</v>
      </c>
    </row>
    <row r="90" spans="1:13" ht="14.25">
      <c r="A90" s="73" t="s">
        <v>32</v>
      </c>
      <c r="B90" s="47" t="s">
        <v>75</v>
      </c>
      <c r="C90" s="5">
        <v>120</v>
      </c>
      <c r="D90" s="21"/>
      <c r="E90" s="21">
        <v>23</v>
      </c>
      <c r="F90" s="21">
        <v>20</v>
      </c>
      <c r="G90" s="21">
        <v>3</v>
      </c>
      <c r="H90" s="21">
        <v>3</v>
      </c>
      <c r="I90" s="21">
        <v>4</v>
      </c>
      <c r="J90" s="21">
        <v>9</v>
      </c>
      <c r="K90" s="21">
        <v>3</v>
      </c>
      <c r="L90" s="21">
        <v>0</v>
      </c>
      <c r="M90" s="48">
        <f t="shared" si="1"/>
        <v>0.5416666666666666</v>
      </c>
    </row>
    <row r="91" spans="1:13" ht="14.25">
      <c r="A91" s="72"/>
      <c r="B91" s="47" t="s">
        <v>87</v>
      </c>
      <c r="C91" s="5">
        <v>100</v>
      </c>
      <c r="D91" s="21"/>
      <c r="E91" s="21"/>
      <c r="F91" s="21"/>
      <c r="G91" s="21">
        <v>17</v>
      </c>
      <c r="H91" s="21">
        <v>16</v>
      </c>
      <c r="I91" s="21">
        <v>5</v>
      </c>
      <c r="J91" s="21">
        <v>4</v>
      </c>
      <c r="K91" s="21">
        <v>5</v>
      </c>
      <c r="L91" s="21">
        <v>1</v>
      </c>
      <c r="M91" s="48">
        <f t="shared" si="1"/>
        <v>0.48</v>
      </c>
    </row>
    <row r="92" spans="1:13" ht="14.25">
      <c r="A92" s="72"/>
      <c r="B92" s="63" t="s">
        <v>111</v>
      </c>
      <c r="C92" s="5">
        <v>108</v>
      </c>
      <c r="D92" s="21"/>
      <c r="E92" s="21"/>
      <c r="F92" s="21"/>
      <c r="G92" s="21"/>
      <c r="H92" s="21"/>
      <c r="I92" s="21">
        <v>35</v>
      </c>
      <c r="J92" s="21">
        <v>13</v>
      </c>
      <c r="K92" s="21">
        <v>4</v>
      </c>
      <c r="L92" s="21">
        <v>1</v>
      </c>
      <c r="M92" s="48">
        <f t="shared" si="1"/>
        <v>0.49074074074074076</v>
      </c>
    </row>
    <row r="93" spans="1:13" ht="14.25">
      <c r="A93" s="28"/>
      <c r="B93" s="47" t="s">
        <v>151</v>
      </c>
      <c r="C93" s="5">
        <v>108</v>
      </c>
      <c r="D93" s="21"/>
      <c r="E93" s="21"/>
      <c r="F93" s="21"/>
      <c r="G93" s="21"/>
      <c r="H93" s="21"/>
      <c r="I93" s="21"/>
      <c r="J93" s="21"/>
      <c r="K93" s="21">
        <v>40</v>
      </c>
      <c r="L93" s="21">
        <v>17</v>
      </c>
      <c r="M93" s="48">
        <f t="shared" si="1"/>
        <v>0.5277777777777778</v>
      </c>
    </row>
    <row r="94" spans="1:13" ht="14.25">
      <c r="A94" s="73" t="s">
        <v>33</v>
      </c>
      <c r="B94" s="47" t="s">
        <v>74</v>
      </c>
      <c r="C94" s="5">
        <v>77</v>
      </c>
      <c r="D94" s="21"/>
      <c r="E94" s="21">
        <v>18</v>
      </c>
      <c r="F94" s="21">
        <v>12</v>
      </c>
      <c r="G94" s="21">
        <v>1</v>
      </c>
      <c r="H94" s="21">
        <v>4</v>
      </c>
      <c r="I94" s="21">
        <v>1</v>
      </c>
      <c r="J94" s="21">
        <v>2</v>
      </c>
      <c r="K94" s="21">
        <v>2</v>
      </c>
      <c r="L94" s="21">
        <v>0</v>
      </c>
      <c r="M94" s="48">
        <f t="shared" si="1"/>
        <v>0.5194805194805194</v>
      </c>
    </row>
    <row r="95" spans="1:13" ht="14.25">
      <c r="A95" s="72"/>
      <c r="B95" s="47" t="s">
        <v>87</v>
      </c>
      <c r="C95" s="5">
        <v>99</v>
      </c>
      <c r="D95" s="21"/>
      <c r="E95" s="21"/>
      <c r="F95" s="21"/>
      <c r="G95" s="21">
        <v>20</v>
      </c>
      <c r="H95" s="21">
        <v>13</v>
      </c>
      <c r="I95" s="21">
        <v>4</v>
      </c>
      <c r="J95" s="21">
        <v>2</v>
      </c>
      <c r="K95" s="21">
        <v>6</v>
      </c>
      <c r="L95" s="21">
        <v>3</v>
      </c>
      <c r="M95" s="48">
        <f t="shared" si="1"/>
        <v>0.48484848484848486</v>
      </c>
    </row>
    <row r="96" spans="1:13" ht="14.25">
      <c r="A96" s="72"/>
      <c r="B96" s="63" t="s">
        <v>111</v>
      </c>
      <c r="C96" s="5">
        <v>84</v>
      </c>
      <c r="D96" s="21"/>
      <c r="E96" s="21"/>
      <c r="F96" s="21"/>
      <c r="G96" s="21"/>
      <c r="H96" s="21"/>
      <c r="I96" s="21">
        <v>13</v>
      </c>
      <c r="J96" s="21">
        <v>10</v>
      </c>
      <c r="K96" s="21">
        <v>5</v>
      </c>
      <c r="L96" s="21">
        <v>0</v>
      </c>
      <c r="M96" s="48">
        <f t="shared" si="1"/>
        <v>0.3333333333333333</v>
      </c>
    </row>
    <row r="97" spans="1:13" ht="14.25">
      <c r="A97" s="28"/>
      <c r="B97" s="47" t="s">
        <v>151</v>
      </c>
      <c r="C97" s="5">
        <v>84</v>
      </c>
      <c r="D97" s="21"/>
      <c r="E97" s="21"/>
      <c r="F97" s="21"/>
      <c r="G97" s="21"/>
      <c r="H97" s="21"/>
      <c r="I97" s="21"/>
      <c r="J97" s="21"/>
      <c r="K97" s="21">
        <v>26</v>
      </c>
      <c r="L97" s="21">
        <v>15</v>
      </c>
      <c r="M97" s="48">
        <f t="shared" si="1"/>
        <v>0.4880952380952381</v>
      </c>
    </row>
    <row r="98" spans="1:13" ht="14.25">
      <c r="A98" s="73" t="s">
        <v>34</v>
      </c>
      <c r="B98" s="47" t="s">
        <v>74</v>
      </c>
      <c r="C98" s="5">
        <v>91</v>
      </c>
      <c r="D98" s="21"/>
      <c r="E98" s="21">
        <v>24</v>
      </c>
      <c r="F98" s="21">
        <v>19</v>
      </c>
      <c r="G98" s="21">
        <v>11</v>
      </c>
      <c r="H98" s="21">
        <v>5</v>
      </c>
      <c r="I98" s="21">
        <v>1</v>
      </c>
      <c r="J98" s="21">
        <v>3</v>
      </c>
      <c r="K98" s="21">
        <v>2</v>
      </c>
      <c r="L98" s="21">
        <v>1</v>
      </c>
      <c r="M98" s="48">
        <f t="shared" si="1"/>
        <v>0.7252747252747253</v>
      </c>
    </row>
    <row r="99" spans="1:13" ht="14.25">
      <c r="A99" s="72"/>
      <c r="B99" s="47" t="s">
        <v>87</v>
      </c>
      <c r="C99" s="5">
        <v>60</v>
      </c>
      <c r="D99" s="21"/>
      <c r="E99" s="21"/>
      <c r="F99" s="21"/>
      <c r="G99" s="21">
        <v>11</v>
      </c>
      <c r="H99" s="21">
        <v>4</v>
      </c>
      <c r="I99" s="21">
        <v>2</v>
      </c>
      <c r="J99" s="21">
        <v>2</v>
      </c>
      <c r="K99" s="21">
        <v>3</v>
      </c>
      <c r="L99" s="21">
        <v>2</v>
      </c>
      <c r="M99" s="48">
        <f t="shared" si="1"/>
        <v>0.4</v>
      </c>
    </row>
    <row r="100" spans="1:13" ht="14.25">
      <c r="A100" s="72"/>
      <c r="B100" s="63" t="s">
        <v>111</v>
      </c>
      <c r="C100" s="5">
        <v>66</v>
      </c>
      <c r="D100" s="21"/>
      <c r="E100" s="21"/>
      <c r="F100" s="21"/>
      <c r="G100" s="21"/>
      <c r="H100" s="21"/>
      <c r="I100" s="21">
        <v>19</v>
      </c>
      <c r="J100" s="21">
        <v>8</v>
      </c>
      <c r="K100" s="21">
        <v>6</v>
      </c>
      <c r="L100" s="21">
        <v>3</v>
      </c>
      <c r="M100" s="48">
        <f t="shared" si="1"/>
        <v>0.5454545454545454</v>
      </c>
    </row>
    <row r="101" spans="1:13" ht="14.25">
      <c r="A101" s="28"/>
      <c r="B101" s="47" t="s">
        <v>151</v>
      </c>
      <c r="C101" s="5">
        <v>78</v>
      </c>
      <c r="D101" s="21"/>
      <c r="E101" s="21"/>
      <c r="F101" s="21"/>
      <c r="G101" s="21"/>
      <c r="H101" s="21"/>
      <c r="I101" s="21"/>
      <c r="J101" s="21"/>
      <c r="K101" s="21">
        <v>68</v>
      </c>
      <c r="L101" s="21">
        <v>6</v>
      </c>
      <c r="M101" s="48">
        <f t="shared" si="1"/>
        <v>0.9487179487179487</v>
      </c>
    </row>
    <row r="102" spans="1:13" ht="14.25">
      <c r="A102" s="73" t="s">
        <v>35</v>
      </c>
      <c r="B102" s="47" t="s">
        <v>74</v>
      </c>
      <c r="C102" s="5">
        <v>74</v>
      </c>
      <c r="D102" s="21"/>
      <c r="E102" s="21">
        <v>16</v>
      </c>
      <c r="F102" s="21">
        <v>12</v>
      </c>
      <c r="G102" s="21">
        <v>6</v>
      </c>
      <c r="H102" s="21">
        <v>5</v>
      </c>
      <c r="I102" s="21">
        <v>1</v>
      </c>
      <c r="J102" s="21">
        <v>3</v>
      </c>
      <c r="K102" s="21">
        <v>0</v>
      </c>
      <c r="L102" s="21">
        <v>0</v>
      </c>
      <c r="M102" s="48">
        <f t="shared" si="1"/>
        <v>0.581081081081081</v>
      </c>
    </row>
    <row r="103" spans="1:13" ht="14.25">
      <c r="A103" s="72"/>
      <c r="B103" s="47" t="s">
        <v>87</v>
      </c>
      <c r="C103" s="5">
        <v>77</v>
      </c>
      <c r="D103" s="21"/>
      <c r="E103" s="21"/>
      <c r="F103" s="21"/>
      <c r="G103" s="21">
        <v>22</v>
      </c>
      <c r="H103" s="21">
        <v>10</v>
      </c>
      <c r="I103" s="21">
        <v>3</v>
      </c>
      <c r="J103" s="21">
        <v>1</v>
      </c>
      <c r="K103" s="21">
        <v>1</v>
      </c>
      <c r="L103" s="21">
        <v>2</v>
      </c>
      <c r="M103" s="48">
        <f t="shared" si="1"/>
        <v>0.5064935064935064</v>
      </c>
    </row>
    <row r="104" spans="1:13" ht="14.25">
      <c r="A104" s="72"/>
      <c r="B104" s="63" t="s">
        <v>111</v>
      </c>
      <c r="C104" s="5">
        <v>79</v>
      </c>
      <c r="D104" s="21"/>
      <c r="E104" s="21"/>
      <c r="F104" s="21"/>
      <c r="G104" s="21"/>
      <c r="H104" s="21"/>
      <c r="I104" s="21">
        <v>23</v>
      </c>
      <c r="J104" s="21">
        <v>12</v>
      </c>
      <c r="K104" s="21">
        <v>6</v>
      </c>
      <c r="L104" s="21">
        <v>1</v>
      </c>
      <c r="M104" s="48">
        <f t="shared" si="1"/>
        <v>0.5316455696202531</v>
      </c>
    </row>
    <row r="105" spans="1:13" ht="14.25">
      <c r="A105" s="28"/>
      <c r="B105" s="47" t="s">
        <v>151</v>
      </c>
      <c r="C105" s="5">
        <v>70</v>
      </c>
      <c r="D105" s="21"/>
      <c r="E105" s="21"/>
      <c r="F105" s="21"/>
      <c r="G105" s="21"/>
      <c r="H105" s="21"/>
      <c r="I105" s="21"/>
      <c r="J105" s="21"/>
      <c r="K105" s="21">
        <v>28</v>
      </c>
      <c r="L105" s="21">
        <v>9</v>
      </c>
      <c r="M105" s="48">
        <f t="shared" si="1"/>
        <v>0.5285714285714286</v>
      </c>
    </row>
    <row r="106" spans="1:13" ht="14.25">
      <c r="A106" s="73" t="s">
        <v>36</v>
      </c>
      <c r="B106" s="47" t="s">
        <v>74</v>
      </c>
      <c r="C106" s="5">
        <v>79</v>
      </c>
      <c r="D106" s="21"/>
      <c r="E106" s="21">
        <v>22</v>
      </c>
      <c r="F106" s="21">
        <v>22</v>
      </c>
      <c r="G106" s="21">
        <v>3</v>
      </c>
      <c r="H106" s="21">
        <v>0</v>
      </c>
      <c r="I106" s="21">
        <v>3</v>
      </c>
      <c r="J106" s="21">
        <v>2</v>
      </c>
      <c r="K106" s="21">
        <v>3</v>
      </c>
      <c r="L106" s="21">
        <v>0</v>
      </c>
      <c r="M106" s="48">
        <f t="shared" si="1"/>
        <v>0.6962025316455697</v>
      </c>
    </row>
    <row r="107" spans="1:13" ht="14.25">
      <c r="A107" s="72"/>
      <c r="B107" s="47" t="s">
        <v>87</v>
      </c>
      <c r="C107" s="5">
        <v>78</v>
      </c>
      <c r="D107" s="21"/>
      <c r="E107" s="21"/>
      <c r="F107" s="21"/>
      <c r="G107" s="21">
        <v>23</v>
      </c>
      <c r="H107" s="21">
        <v>15</v>
      </c>
      <c r="I107" s="21">
        <v>5</v>
      </c>
      <c r="J107" s="21">
        <v>4</v>
      </c>
      <c r="K107" s="21">
        <v>2</v>
      </c>
      <c r="L107" s="21">
        <v>2</v>
      </c>
      <c r="M107" s="48">
        <f t="shared" si="1"/>
        <v>0.6538461538461539</v>
      </c>
    </row>
    <row r="108" spans="1:13" ht="14.25">
      <c r="A108" s="72"/>
      <c r="B108" s="63" t="s">
        <v>111</v>
      </c>
      <c r="C108" s="5">
        <v>109</v>
      </c>
      <c r="D108" s="21"/>
      <c r="E108" s="21"/>
      <c r="F108" s="21"/>
      <c r="G108" s="21"/>
      <c r="H108" s="21"/>
      <c r="I108" s="21">
        <v>33</v>
      </c>
      <c r="J108" s="21">
        <v>13</v>
      </c>
      <c r="K108" s="21">
        <v>10</v>
      </c>
      <c r="L108" s="21">
        <v>2</v>
      </c>
      <c r="M108" s="48">
        <f t="shared" si="1"/>
        <v>0.5321100917431193</v>
      </c>
    </row>
    <row r="109" spans="1:13" ht="14.25">
      <c r="A109" s="28"/>
      <c r="B109" s="47" t="s">
        <v>151</v>
      </c>
      <c r="C109" s="5">
        <v>97</v>
      </c>
      <c r="D109" s="21"/>
      <c r="E109" s="21"/>
      <c r="F109" s="21"/>
      <c r="G109" s="21"/>
      <c r="H109" s="21"/>
      <c r="I109" s="21"/>
      <c r="J109" s="21"/>
      <c r="K109" s="21">
        <v>53</v>
      </c>
      <c r="L109" s="21">
        <v>21</v>
      </c>
      <c r="M109" s="48">
        <f t="shared" si="1"/>
        <v>0.7628865979381443</v>
      </c>
    </row>
    <row r="110" spans="1:13" ht="14.25">
      <c r="A110" s="73" t="s">
        <v>37</v>
      </c>
      <c r="B110" s="47" t="s">
        <v>74</v>
      </c>
      <c r="C110" s="5">
        <v>163</v>
      </c>
      <c r="D110" s="21"/>
      <c r="E110" s="21">
        <v>61</v>
      </c>
      <c r="F110" s="21">
        <v>34</v>
      </c>
      <c r="G110" s="21">
        <v>6</v>
      </c>
      <c r="H110" s="21">
        <v>10</v>
      </c>
      <c r="I110" s="21">
        <v>2</v>
      </c>
      <c r="J110" s="21">
        <v>7</v>
      </c>
      <c r="K110" s="21">
        <v>0</v>
      </c>
      <c r="L110" s="21">
        <v>0</v>
      </c>
      <c r="M110" s="48">
        <f t="shared" si="1"/>
        <v>0.7361963190184049</v>
      </c>
    </row>
    <row r="111" spans="1:13" ht="14.25">
      <c r="A111" s="72"/>
      <c r="B111" s="47" t="s">
        <v>104</v>
      </c>
      <c r="C111" s="5">
        <v>147</v>
      </c>
      <c r="D111" s="21"/>
      <c r="E111" s="21"/>
      <c r="F111" s="21"/>
      <c r="G111" s="21">
        <v>51</v>
      </c>
      <c r="H111" s="21">
        <v>34</v>
      </c>
      <c r="I111" s="21">
        <v>5</v>
      </c>
      <c r="J111" s="21">
        <v>2</v>
      </c>
      <c r="K111" s="21">
        <v>3</v>
      </c>
      <c r="L111" s="21">
        <v>3</v>
      </c>
      <c r="M111" s="48">
        <f t="shared" si="1"/>
        <v>0.6666666666666666</v>
      </c>
    </row>
    <row r="112" spans="1:13" ht="14.25">
      <c r="A112" s="72"/>
      <c r="B112" s="63" t="s">
        <v>111</v>
      </c>
      <c r="C112" s="5">
        <v>128</v>
      </c>
      <c r="D112" s="21"/>
      <c r="E112" s="21"/>
      <c r="F112" s="21"/>
      <c r="G112" s="21"/>
      <c r="H112" s="21"/>
      <c r="I112" s="21">
        <v>57</v>
      </c>
      <c r="J112" s="21">
        <v>28</v>
      </c>
      <c r="K112" s="21">
        <v>5</v>
      </c>
      <c r="L112" s="21">
        <v>5</v>
      </c>
      <c r="M112" s="48">
        <f t="shared" si="1"/>
        <v>0.7421875</v>
      </c>
    </row>
    <row r="113" spans="1:13" ht="14.25">
      <c r="A113" s="28"/>
      <c r="B113" s="47" t="s">
        <v>151</v>
      </c>
      <c r="C113" s="5">
        <v>116</v>
      </c>
      <c r="D113" s="21"/>
      <c r="E113" s="21"/>
      <c r="F113" s="21"/>
      <c r="G113" s="21"/>
      <c r="H113" s="21"/>
      <c r="I113" s="21"/>
      <c r="J113" s="21"/>
      <c r="K113" s="21">
        <v>53</v>
      </c>
      <c r="L113" s="21">
        <v>17</v>
      </c>
      <c r="M113" s="48">
        <f t="shared" si="1"/>
        <v>0.603448275862069</v>
      </c>
    </row>
    <row r="114" spans="1:13" ht="14.25">
      <c r="A114" s="73" t="s">
        <v>38</v>
      </c>
      <c r="B114" s="47" t="s">
        <v>74</v>
      </c>
      <c r="C114" s="5">
        <v>118</v>
      </c>
      <c r="D114" s="21"/>
      <c r="E114" s="21">
        <v>52</v>
      </c>
      <c r="F114" s="21">
        <v>23</v>
      </c>
      <c r="G114" s="21">
        <v>5</v>
      </c>
      <c r="H114" s="21">
        <v>3</v>
      </c>
      <c r="I114" s="21">
        <v>1</v>
      </c>
      <c r="J114" s="21">
        <v>5</v>
      </c>
      <c r="K114" s="21">
        <v>0</v>
      </c>
      <c r="L114" s="21">
        <v>0</v>
      </c>
      <c r="M114" s="48">
        <f t="shared" si="1"/>
        <v>0.7542372881355932</v>
      </c>
    </row>
    <row r="115" spans="1:13" ht="14.25">
      <c r="A115" s="72"/>
      <c r="B115" s="47" t="s">
        <v>104</v>
      </c>
      <c r="C115" s="5">
        <v>129</v>
      </c>
      <c r="D115" s="21"/>
      <c r="E115" s="21"/>
      <c r="F115" s="21"/>
      <c r="G115" s="21">
        <v>56</v>
      </c>
      <c r="H115" s="21">
        <v>22</v>
      </c>
      <c r="I115" s="21">
        <v>6</v>
      </c>
      <c r="J115" s="21">
        <v>9</v>
      </c>
      <c r="K115" s="21">
        <v>5</v>
      </c>
      <c r="L115" s="21">
        <v>4</v>
      </c>
      <c r="M115" s="48">
        <f t="shared" si="1"/>
        <v>0.7906976744186046</v>
      </c>
    </row>
    <row r="116" spans="1:13" ht="14.25">
      <c r="A116" s="72"/>
      <c r="B116" s="63" t="s">
        <v>111</v>
      </c>
      <c r="C116" s="5">
        <v>161</v>
      </c>
      <c r="D116" s="21"/>
      <c r="E116" s="21"/>
      <c r="F116" s="21"/>
      <c r="G116" s="21"/>
      <c r="H116" s="21"/>
      <c r="I116" s="21">
        <v>88</v>
      </c>
      <c r="J116" s="21">
        <v>34</v>
      </c>
      <c r="K116" s="21">
        <v>4</v>
      </c>
      <c r="L116" s="21">
        <v>5</v>
      </c>
      <c r="M116" s="48">
        <f t="shared" si="1"/>
        <v>0.8136645962732919</v>
      </c>
    </row>
    <row r="117" spans="1:13" ht="14.25">
      <c r="A117" s="28"/>
      <c r="B117" s="47" t="s">
        <v>151</v>
      </c>
      <c r="C117" s="5">
        <v>115</v>
      </c>
      <c r="D117" s="21"/>
      <c r="E117" s="21"/>
      <c r="F117" s="21"/>
      <c r="G117" s="21"/>
      <c r="H117" s="21"/>
      <c r="I117" s="21"/>
      <c r="J117" s="21"/>
      <c r="K117" s="21">
        <v>57</v>
      </c>
      <c r="L117" s="21">
        <v>29</v>
      </c>
      <c r="M117" s="48">
        <f t="shared" si="1"/>
        <v>0.7478260869565218</v>
      </c>
    </row>
    <row r="118" spans="1:13" ht="14.25">
      <c r="A118" s="67" t="s">
        <v>112</v>
      </c>
      <c r="B118" s="63" t="s">
        <v>106</v>
      </c>
      <c r="C118" s="5">
        <v>69</v>
      </c>
      <c r="D118" s="21"/>
      <c r="E118" s="21"/>
      <c r="F118" s="21"/>
      <c r="G118" s="21"/>
      <c r="H118" s="21"/>
      <c r="I118" s="21">
        <v>25</v>
      </c>
      <c r="J118" s="21">
        <v>13</v>
      </c>
      <c r="K118" s="21">
        <v>6</v>
      </c>
      <c r="L118" s="21">
        <v>2</v>
      </c>
      <c r="M118" s="48">
        <f t="shared" si="1"/>
        <v>0.6666666666666666</v>
      </c>
    </row>
    <row r="119" spans="1:13" ht="14.25">
      <c r="A119" s="80" t="s">
        <v>154</v>
      </c>
      <c r="B119" s="47" t="s">
        <v>151</v>
      </c>
      <c r="C119" s="5">
        <v>75</v>
      </c>
      <c r="D119" s="21"/>
      <c r="E119" s="21"/>
      <c r="F119" s="21"/>
      <c r="G119" s="21"/>
      <c r="H119" s="21"/>
      <c r="I119" s="21"/>
      <c r="J119" s="21"/>
      <c r="K119" s="21">
        <v>32</v>
      </c>
      <c r="L119" s="21">
        <v>18</v>
      </c>
      <c r="M119" s="48">
        <f t="shared" si="1"/>
        <v>0.6666666666666666</v>
      </c>
    </row>
    <row r="120" spans="1:13" ht="14.25">
      <c r="A120" s="73" t="s">
        <v>39</v>
      </c>
      <c r="B120" s="47" t="s">
        <v>74</v>
      </c>
      <c r="C120" s="5">
        <v>181</v>
      </c>
      <c r="D120" s="21"/>
      <c r="E120" s="21">
        <v>89</v>
      </c>
      <c r="F120" s="21">
        <v>33</v>
      </c>
      <c r="G120" s="21">
        <v>19</v>
      </c>
      <c r="H120" s="21">
        <v>1</v>
      </c>
      <c r="I120" s="21">
        <v>2</v>
      </c>
      <c r="J120" s="21">
        <v>0</v>
      </c>
      <c r="K120" s="21">
        <v>3</v>
      </c>
      <c r="L120" s="21">
        <v>0</v>
      </c>
      <c r="M120" s="48">
        <f t="shared" si="1"/>
        <v>0.8121546961325967</v>
      </c>
    </row>
    <row r="121" spans="1:13" ht="14.25">
      <c r="A121" s="72"/>
      <c r="B121" s="47" t="s">
        <v>87</v>
      </c>
      <c r="C121" s="5">
        <v>220</v>
      </c>
      <c r="D121" s="21"/>
      <c r="E121" s="21"/>
      <c r="F121" s="21"/>
      <c r="G121" s="21">
        <v>97</v>
      </c>
      <c r="H121" s="21">
        <v>52</v>
      </c>
      <c r="I121" s="21">
        <v>5</v>
      </c>
      <c r="J121" s="21">
        <v>9</v>
      </c>
      <c r="K121" s="21">
        <v>6</v>
      </c>
      <c r="L121" s="21">
        <v>3</v>
      </c>
      <c r="M121" s="48">
        <f t="shared" si="1"/>
        <v>0.7818181818181819</v>
      </c>
    </row>
    <row r="122" spans="1:13" ht="14.25">
      <c r="A122" s="72"/>
      <c r="B122" s="63" t="s">
        <v>111</v>
      </c>
      <c r="C122" s="5">
        <v>117</v>
      </c>
      <c r="D122" s="21"/>
      <c r="E122" s="21"/>
      <c r="F122" s="21"/>
      <c r="G122" s="21"/>
      <c r="H122" s="21"/>
      <c r="I122" s="21">
        <v>60</v>
      </c>
      <c r="J122" s="21">
        <v>26</v>
      </c>
      <c r="K122" s="21">
        <v>2</v>
      </c>
      <c r="L122" s="21">
        <v>6</v>
      </c>
      <c r="M122" s="48">
        <f t="shared" si="1"/>
        <v>0.8034188034188035</v>
      </c>
    </row>
    <row r="123" spans="1:13" ht="14.25">
      <c r="A123" s="28"/>
      <c r="B123" s="47" t="s">
        <v>151</v>
      </c>
      <c r="C123" s="5">
        <v>114</v>
      </c>
      <c r="D123" s="21"/>
      <c r="E123" s="21"/>
      <c r="F123" s="21"/>
      <c r="G123" s="21"/>
      <c r="H123" s="21"/>
      <c r="I123" s="21"/>
      <c r="J123" s="21"/>
      <c r="K123" s="21">
        <v>63</v>
      </c>
      <c r="L123" s="21">
        <v>17</v>
      </c>
      <c r="M123" s="48">
        <f t="shared" si="1"/>
        <v>0.7017543859649122</v>
      </c>
    </row>
    <row r="124" spans="1:13" ht="14.25">
      <c r="A124" s="73" t="s">
        <v>40</v>
      </c>
      <c r="B124" s="47" t="s">
        <v>74</v>
      </c>
      <c r="C124" s="5">
        <v>92</v>
      </c>
      <c r="D124" s="21"/>
      <c r="E124" s="21">
        <v>32</v>
      </c>
      <c r="F124" s="21">
        <v>19</v>
      </c>
      <c r="G124" s="21">
        <v>5</v>
      </c>
      <c r="H124" s="21">
        <v>2</v>
      </c>
      <c r="I124" s="21">
        <v>2</v>
      </c>
      <c r="J124" s="21">
        <v>1</v>
      </c>
      <c r="K124" s="21">
        <v>0</v>
      </c>
      <c r="L124" s="21">
        <v>1</v>
      </c>
      <c r="M124" s="48">
        <f t="shared" si="1"/>
        <v>0.6739130434782609</v>
      </c>
    </row>
    <row r="125" spans="1:13" ht="14.25">
      <c r="A125" s="72"/>
      <c r="B125" s="47" t="s">
        <v>87</v>
      </c>
      <c r="C125" s="5">
        <v>79</v>
      </c>
      <c r="D125" s="21"/>
      <c r="E125" s="21"/>
      <c r="F125" s="21"/>
      <c r="G125" s="21">
        <v>29</v>
      </c>
      <c r="H125" s="21">
        <v>15</v>
      </c>
      <c r="I125" s="21">
        <v>2</v>
      </c>
      <c r="J125" s="21">
        <v>2</v>
      </c>
      <c r="K125" s="21">
        <v>2</v>
      </c>
      <c r="L125" s="21">
        <v>0</v>
      </c>
      <c r="M125" s="48">
        <f t="shared" si="1"/>
        <v>0.6329113924050633</v>
      </c>
    </row>
    <row r="126" spans="1:13" ht="14.25">
      <c r="A126" s="72"/>
      <c r="B126" s="63" t="s">
        <v>111</v>
      </c>
      <c r="C126" s="5">
        <v>78</v>
      </c>
      <c r="D126" s="21"/>
      <c r="E126" s="21"/>
      <c r="F126" s="21"/>
      <c r="G126" s="21"/>
      <c r="H126" s="21"/>
      <c r="I126" s="21">
        <v>34</v>
      </c>
      <c r="J126" s="21">
        <v>17</v>
      </c>
      <c r="K126" s="21">
        <v>2</v>
      </c>
      <c r="L126" s="21">
        <v>1</v>
      </c>
      <c r="M126" s="48">
        <f t="shared" si="1"/>
        <v>0.6923076923076923</v>
      </c>
    </row>
    <row r="127" spans="1:13" ht="14.25">
      <c r="A127" s="28"/>
      <c r="B127" s="47" t="s">
        <v>151</v>
      </c>
      <c r="C127" s="5">
        <v>71</v>
      </c>
      <c r="D127" s="21"/>
      <c r="E127" s="21"/>
      <c r="F127" s="21"/>
      <c r="G127" s="21"/>
      <c r="H127" s="21"/>
      <c r="I127" s="21"/>
      <c r="J127" s="21"/>
      <c r="K127" s="21">
        <v>33</v>
      </c>
      <c r="L127" s="21">
        <v>14</v>
      </c>
      <c r="M127" s="48">
        <f t="shared" si="1"/>
        <v>0.6619718309859155</v>
      </c>
    </row>
    <row r="128" spans="1:13" ht="14.25">
      <c r="A128" s="73" t="s">
        <v>41</v>
      </c>
      <c r="B128" s="47" t="s">
        <v>75</v>
      </c>
      <c r="C128" s="5">
        <v>90</v>
      </c>
      <c r="D128" s="21"/>
      <c r="E128" s="21">
        <v>16</v>
      </c>
      <c r="F128" s="21">
        <v>11</v>
      </c>
      <c r="G128" s="21">
        <v>14</v>
      </c>
      <c r="H128" s="21">
        <v>6</v>
      </c>
      <c r="I128" s="21">
        <v>1</v>
      </c>
      <c r="J128" s="21">
        <v>1</v>
      </c>
      <c r="K128" s="21">
        <v>1</v>
      </c>
      <c r="L128" s="21">
        <v>0</v>
      </c>
      <c r="M128" s="48">
        <f t="shared" si="1"/>
        <v>0.5555555555555556</v>
      </c>
    </row>
    <row r="129" spans="1:13" ht="14.25">
      <c r="A129" s="72"/>
      <c r="B129" s="47" t="s">
        <v>87</v>
      </c>
      <c r="C129" s="5">
        <v>95</v>
      </c>
      <c r="D129" s="21"/>
      <c r="E129" s="21"/>
      <c r="F129" s="21"/>
      <c r="G129" s="21">
        <v>21</v>
      </c>
      <c r="H129" s="21">
        <v>7</v>
      </c>
      <c r="I129" s="21">
        <v>2</v>
      </c>
      <c r="J129" s="21">
        <v>4</v>
      </c>
      <c r="K129" s="21">
        <v>3</v>
      </c>
      <c r="L129" s="21">
        <v>3</v>
      </c>
      <c r="M129" s="48">
        <f t="shared" si="1"/>
        <v>0.42105263157894735</v>
      </c>
    </row>
    <row r="130" spans="1:13" ht="14.25">
      <c r="A130" s="72"/>
      <c r="B130" s="63" t="s">
        <v>111</v>
      </c>
      <c r="C130" s="5">
        <v>87</v>
      </c>
      <c r="D130" s="21"/>
      <c r="E130" s="21"/>
      <c r="F130" s="21"/>
      <c r="G130" s="21"/>
      <c r="H130" s="21"/>
      <c r="I130" s="21">
        <v>17</v>
      </c>
      <c r="J130" s="21">
        <v>18</v>
      </c>
      <c r="K130" s="21">
        <v>3</v>
      </c>
      <c r="L130" s="21">
        <v>0</v>
      </c>
      <c r="M130" s="48">
        <f t="shared" si="1"/>
        <v>0.4367816091954023</v>
      </c>
    </row>
    <row r="131" spans="1:13" ht="14.25">
      <c r="A131" s="28"/>
      <c r="B131" s="47" t="s">
        <v>151</v>
      </c>
      <c r="C131" s="5">
        <v>55</v>
      </c>
      <c r="D131" s="21"/>
      <c r="E131" s="21"/>
      <c r="F131" s="21"/>
      <c r="G131" s="21"/>
      <c r="H131" s="21"/>
      <c r="I131" s="21"/>
      <c r="J131" s="21"/>
      <c r="K131" s="21">
        <v>15</v>
      </c>
      <c r="L131" s="21">
        <v>0</v>
      </c>
      <c r="M131" s="48">
        <f t="shared" si="1"/>
        <v>0.2727272727272727</v>
      </c>
    </row>
    <row r="132" spans="1:13" ht="14.25">
      <c r="A132" s="73" t="s">
        <v>144</v>
      </c>
      <c r="B132" s="47" t="s">
        <v>75</v>
      </c>
      <c r="C132" s="5">
        <v>84</v>
      </c>
      <c r="D132" s="21"/>
      <c r="E132" s="21">
        <v>11</v>
      </c>
      <c r="F132" s="21">
        <v>11</v>
      </c>
      <c r="G132" s="21">
        <v>4</v>
      </c>
      <c r="H132" s="21">
        <v>0</v>
      </c>
      <c r="I132" s="21">
        <v>2</v>
      </c>
      <c r="J132" s="21">
        <v>2</v>
      </c>
      <c r="K132" s="21">
        <v>2</v>
      </c>
      <c r="L132" s="21">
        <v>0</v>
      </c>
      <c r="M132" s="48">
        <f t="shared" si="1"/>
        <v>0.38095238095238093</v>
      </c>
    </row>
    <row r="133" spans="1:13" ht="14.25">
      <c r="A133" s="72"/>
      <c r="B133" s="47" t="s">
        <v>87</v>
      </c>
      <c r="C133" s="5">
        <v>113</v>
      </c>
      <c r="D133" s="21"/>
      <c r="E133" s="21"/>
      <c r="F133" s="21"/>
      <c r="G133" s="21">
        <v>20</v>
      </c>
      <c r="H133" s="21">
        <v>12</v>
      </c>
      <c r="I133" s="21">
        <v>6</v>
      </c>
      <c r="J133" s="21">
        <v>1</v>
      </c>
      <c r="K133" s="21">
        <v>2</v>
      </c>
      <c r="L133" s="21">
        <v>3</v>
      </c>
      <c r="M133" s="48">
        <f t="shared" si="1"/>
        <v>0.3893805309734513</v>
      </c>
    </row>
    <row r="134" spans="1:13" ht="14.25">
      <c r="A134" s="28"/>
      <c r="B134" s="63" t="s">
        <v>111</v>
      </c>
      <c r="C134" s="5">
        <v>84</v>
      </c>
      <c r="D134" s="21"/>
      <c r="E134" s="21"/>
      <c r="F134" s="21"/>
      <c r="G134" s="21"/>
      <c r="H134" s="21"/>
      <c r="I134" s="21">
        <v>25</v>
      </c>
      <c r="J134" s="21">
        <v>11</v>
      </c>
      <c r="K134" s="21">
        <v>2</v>
      </c>
      <c r="L134" s="21">
        <v>1</v>
      </c>
      <c r="M134" s="48">
        <f aca="true" t="shared" si="2" ref="M134:M150">(D134+E134+F134+G134+H134+I134+J134+K134+L134)/C134</f>
        <v>0.4642857142857143</v>
      </c>
    </row>
    <row r="135" spans="1:13" ht="14.25">
      <c r="A135" s="72" t="s">
        <v>152</v>
      </c>
      <c r="B135" s="47" t="s">
        <v>151</v>
      </c>
      <c r="C135" s="5">
        <v>73</v>
      </c>
      <c r="D135" s="21"/>
      <c r="E135" s="21"/>
      <c r="F135" s="21"/>
      <c r="G135" s="21"/>
      <c r="H135" s="21"/>
      <c r="I135" s="21"/>
      <c r="J135" s="21"/>
      <c r="K135" s="21">
        <v>25</v>
      </c>
      <c r="L135" s="21">
        <v>12</v>
      </c>
      <c r="M135" s="48">
        <f t="shared" si="2"/>
        <v>0.5068493150684932</v>
      </c>
    </row>
    <row r="136" spans="1:13" ht="14.25">
      <c r="A136" s="24" t="s">
        <v>99</v>
      </c>
      <c r="B136" s="47" t="s">
        <v>87</v>
      </c>
      <c r="C136" s="5">
        <v>83</v>
      </c>
      <c r="D136" s="21"/>
      <c r="E136" s="21"/>
      <c r="F136" s="21"/>
      <c r="G136" s="21">
        <v>79</v>
      </c>
      <c r="H136" s="21">
        <v>4</v>
      </c>
      <c r="I136" s="21">
        <v>0</v>
      </c>
      <c r="J136" s="21">
        <v>0</v>
      </c>
      <c r="K136" s="21">
        <v>0</v>
      </c>
      <c r="L136" s="21">
        <v>0</v>
      </c>
      <c r="M136" s="48">
        <f t="shared" si="2"/>
        <v>1</v>
      </c>
    </row>
    <row r="137" spans="1:13" ht="14.25">
      <c r="A137" s="72"/>
      <c r="B137" s="63" t="s">
        <v>111</v>
      </c>
      <c r="C137" s="5">
        <v>158</v>
      </c>
      <c r="D137" s="21"/>
      <c r="E137" s="21"/>
      <c r="F137" s="21"/>
      <c r="G137" s="21"/>
      <c r="H137" s="21"/>
      <c r="I137" s="21">
        <v>147</v>
      </c>
      <c r="J137" s="21">
        <v>2</v>
      </c>
      <c r="K137" s="21">
        <v>0</v>
      </c>
      <c r="L137" s="21">
        <v>1</v>
      </c>
      <c r="M137" s="48">
        <f t="shared" si="2"/>
        <v>0.9493670886075949</v>
      </c>
    </row>
    <row r="138" spans="1:13" ht="14.25">
      <c r="A138" s="49"/>
      <c r="B138" s="47" t="s">
        <v>151</v>
      </c>
      <c r="C138" s="5">
        <v>119</v>
      </c>
      <c r="D138" s="57"/>
      <c r="E138" s="57"/>
      <c r="F138" s="57"/>
      <c r="G138" s="57"/>
      <c r="H138" s="57"/>
      <c r="I138" s="57"/>
      <c r="J138" s="57"/>
      <c r="K138" s="57">
        <v>116</v>
      </c>
      <c r="L138" s="57">
        <v>3</v>
      </c>
      <c r="M138" s="48">
        <f t="shared" si="2"/>
        <v>1</v>
      </c>
    </row>
    <row r="139" spans="1:13" ht="24">
      <c r="A139" s="56" t="s">
        <v>57</v>
      </c>
      <c r="B139" s="47" t="s">
        <v>106</v>
      </c>
      <c r="C139" s="5">
        <v>45</v>
      </c>
      <c r="D139" s="56">
        <v>4</v>
      </c>
      <c r="E139" s="57"/>
      <c r="F139" s="57"/>
      <c r="G139" s="57"/>
      <c r="H139" s="57"/>
      <c r="I139" s="57">
        <v>2</v>
      </c>
      <c r="J139" s="57">
        <v>1</v>
      </c>
      <c r="K139" s="57">
        <v>1</v>
      </c>
      <c r="L139" s="57">
        <v>1</v>
      </c>
      <c r="M139" s="48">
        <f t="shared" si="2"/>
        <v>0.2</v>
      </c>
    </row>
    <row r="140" spans="1:13" ht="14.25">
      <c r="A140" s="77"/>
      <c r="B140" s="47" t="s">
        <v>149</v>
      </c>
      <c r="C140" s="5">
        <v>53</v>
      </c>
      <c r="D140" s="56">
        <v>2</v>
      </c>
      <c r="E140" s="57"/>
      <c r="F140" s="57"/>
      <c r="G140" s="57"/>
      <c r="H140" s="57"/>
      <c r="I140" s="57"/>
      <c r="J140" s="57"/>
      <c r="K140" s="57">
        <v>3</v>
      </c>
      <c r="L140" s="57">
        <v>3</v>
      </c>
      <c r="M140" s="48">
        <f t="shared" si="2"/>
        <v>0.1509433962264151</v>
      </c>
    </row>
    <row r="141" spans="1:13" ht="18.75" customHeight="1">
      <c r="A141" s="215" t="s">
        <v>88</v>
      </c>
      <c r="B141" s="47" t="s">
        <v>106</v>
      </c>
      <c r="C141" s="5">
        <v>52</v>
      </c>
      <c r="D141" s="52">
        <v>11</v>
      </c>
      <c r="E141" s="21"/>
      <c r="F141" s="21"/>
      <c r="G141" s="21"/>
      <c r="H141" s="21"/>
      <c r="I141" s="21">
        <v>4</v>
      </c>
      <c r="J141" s="21">
        <v>4</v>
      </c>
      <c r="K141" s="21">
        <v>6</v>
      </c>
      <c r="L141" s="21">
        <v>3</v>
      </c>
      <c r="M141" s="48">
        <f t="shared" si="2"/>
        <v>0.5384615384615384</v>
      </c>
    </row>
    <row r="142" spans="1:13" ht="18.75" customHeight="1">
      <c r="A142" s="217"/>
      <c r="B142" s="47" t="s">
        <v>149</v>
      </c>
      <c r="C142" s="5">
        <v>55</v>
      </c>
      <c r="D142" s="52">
        <v>9</v>
      </c>
      <c r="E142" s="21"/>
      <c r="F142" s="21"/>
      <c r="G142" s="21"/>
      <c r="H142" s="21"/>
      <c r="I142" s="21"/>
      <c r="J142" s="21"/>
      <c r="K142" s="21">
        <v>4</v>
      </c>
      <c r="L142" s="21">
        <v>7</v>
      </c>
      <c r="M142" s="48">
        <f t="shared" si="2"/>
        <v>0.36363636363636365</v>
      </c>
    </row>
    <row r="143" spans="1:13" ht="18.75" customHeight="1">
      <c r="A143" s="24" t="s">
        <v>91</v>
      </c>
      <c r="B143" s="47" t="s">
        <v>106</v>
      </c>
      <c r="C143" s="5">
        <v>10</v>
      </c>
      <c r="D143" s="52">
        <v>4</v>
      </c>
      <c r="E143" s="21"/>
      <c r="F143" s="21"/>
      <c r="G143" s="21"/>
      <c r="H143" s="21"/>
      <c r="I143" s="21">
        <v>1</v>
      </c>
      <c r="J143" s="21">
        <v>1</v>
      </c>
      <c r="K143" s="21">
        <v>0</v>
      </c>
      <c r="L143" s="21">
        <v>0</v>
      </c>
      <c r="M143" s="48">
        <f t="shared" si="2"/>
        <v>0.6</v>
      </c>
    </row>
    <row r="144" spans="1:13" ht="18.75" customHeight="1">
      <c r="A144" s="215" t="s">
        <v>107</v>
      </c>
      <c r="B144" s="47" t="s">
        <v>106</v>
      </c>
      <c r="C144" s="5">
        <v>43</v>
      </c>
      <c r="D144" s="52">
        <v>12</v>
      </c>
      <c r="E144" s="21"/>
      <c r="F144" s="21"/>
      <c r="G144" s="21"/>
      <c r="H144" s="21"/>
      <c r="I144" s="21">
        <v>0</v>
      </c>
      <c r="J144" s="21">
        <v>3</v>
      </c>
      <c r="K144" s="21">
        <v>1</v>
      </c>
      <c r="L144" s="21">
        <v>0</v>
      </c>
      <c r="M144" s="48">
        <f t="shared" si="2"/>
        <v>0.37209302325581395</v>
      </c>
    </row>
    <row r="145" spans="1:13" ht="18.75" customHeight="1">
      <c r="A145" s="217"/>
      <c r="B145" s="47" t="s">
        <v>149</v>
      </c>
      <c r="C145" s="5">
        <v>48</v>
      </c>
      <c r="D145" s="52">
        <v>11</v>
      </c>
      <c r="E145" s="21"/>
      <c r="F145" s="21"/>
      <c r="G145" s="21"/>
      <c r="H145" s="21"/>
      <c r="I145" s="21"/>
      <c r="J145" s="21"/>
      <c r="K145" s="21">
        <v>5</v>
      </c>
      <c r="L145" s="21">
        <v>7</v>
      </c>
      <c r="M145" s="48">
        <f t="shared" si="2"/>
        <v>0.4791666666666667</v>
      </c>
    </row>
    <row r="146" spans="1:13" ht="18.75" customHeight="1">
      <c r="A146" s="24" t="s">
        <v>90</v>
      </c>
      <c r="B146" s="47" t="s">
        <v>150</v>
      </c>
      <c r="C146" s="5">
        <v>28</v>
      </c>
      <c r="D146" s="52">
        <v>4</v>
      </c>
      <c r="E146" s="21"/>
      <c r="F146" s="21"/>
      <c r="G146" s="21"/>
      <c r="H146" s="21"/>
      <c r="I146" s="21"/>
      <c r="J146" s="21"/>
      <c r="K146" s="21">
        <v>3</v>
      </c>
      <c r="L146" s="21">
        <v>5</v>
      </c>
      <c r="M146" s="48">
        <f t="shared" si="2"/>
        <v>0.42857142857142855</v>
      </c>
    </row>
    <row r="147" spans="1:13" ht="17.25" customHeight="1">
      <c r="A147" s="73" t="s">
        <v>42</v>
      </c>
      <c r="B147" s="47" t="s">
        <v>75</v>
      </c>
      <c r="C147" s="21">
        <v>4421</v>
      </c>
      <c r="D147" s="21"/>
      <c r="E147" s="21">
        <v>1601</v>
      </c>
      <c r="F147" s="21">
        <v>821</v>
      </c>
      <c r="G147" s="21">
        <v>330</v>
      </c>
      <c r="H147" s="21">
        <v>122</v>
      </c>
      <c r="I147" s="21">
        <v>75</v>
      </c>
      <c r="J147" s="21">
        <v>101</v>
      </c>
      <c r="K147" s="21">
        <v>53</v>
      </c>
      <c r="L147" s="21">
        <v>5</v>
      </c>
      <c r="M147" s="48">
        <f t="shared" si="2"/>
        <v>0.7030083691472517</v>
      </c>
    </row>
    <row r="148" spans="1:13" ht="17.25" customHeight="1">
      <c r="A148" s="75"/>
      <c r="B148" s="61" t="s">
        <v>87</v>
      </c>
      <c r="C148" s="21">
        <v>4406</v>
      </c>
      <c r="D148" s="21"/>
      <c r="E148" s="21"/>
      <c r="F148" s="21"/>
      <c r="G148" s="21">
        <v>1735</v>
      </c>
      <c r="H148" s="21">
        <v>723</v>
      </c>
      <c r="I148" s="21">
        <v>145</v>
      </c>
      <c r="J148" s="21">
        <v>129</v>
      </c>
      <c r="K148" s="21">
        <v>94</v>
      </c>
      <c r="L148" s="21">
        <v>71</v>
      </c>
      <c r="M148" s="48">
        <f t="shared" si="2"/>
        <v>0.6575124829777576</v>
      </c>
    </row>
    <row r="149" spans="1:13" ht="17.25" customHeight="1">
      <c r="A149" s="75"/>
      <c r="B149" s="64" t="s">
        <v>111</v>
      </c>
      <c r="C149" s="21">
        <v>4376</v>
      </c>
      <c r="D149" s="21"/>
      <c r="E149" s="21"/>
      <c r="F149" s="21"/>
      <c r="G149" s="21"/>
      <c r="H149" s="21"/>
      <c r="I149" s="21">
        <v>1798</v>
      </c>
      <c r="J149" s="21">
        <v>725</v>
      </c>
      <c r="K149" s="21">
        <v>138</v>
      </c>
      <c r="L149" s="21">
        <v>106</v>
      </c>
      <c r="M149" s="48">
        <f t="shared" si="2"/>
        <v>0.6323126142595978</v>
      </c>
    </row>
    <row r="150" spans="1:13" ht="17.25" customHeight="1">
      <c r="A150" s="75"/>
      <c r="B150" s="61" t="s">
        <v>151</v>
      </c>
      <c r="C150" s="21">
        <v>4275</v>
      </c>
      <c r="D150" s="21"/>
      <c r="E150" s="21"/>
      <c r="F150" s="21"/>
      <c r="G150" s="21"/>
      <c r="H150" s="21"/>
      <c r="I150" s="21"/>
      <c r="J150" s="21"/>
      <c r="K150" s="21">
        <v>1968</v>
      </c>
      <c r="L150" s="21">
        <v>674</v>
      </c>
      <c r="M150" s="48">
        <f t="shared" si="2"/>
        <v>0.6180116959064328</v>
      </c>
    </row>
    <row r="151" spans="1:13" ht="22.5" customHeight="1">
      <c r="A151" s="75"/>
      <c r="B151" s="61" t="s">
        <v>115</v>
      </c>
      <c r="C151" s="21">
        <v>150</v>
      </c>
      <c r="D151" s="21">
        <v>32</v>
      </c>
      <c r="E151" s="21"/>
      <c r="F151" s="21"/>
      <c r="G151" s="21"/>
      <c r="H151" s="21"/>
      <c r="I151" s="21">
        <v>7</v>
      </c>
      <c r="J151" s="21">
        <v>9</v>
      </c>
      <c r="K151" s="21">
        <v>8</v>
      </c>
      <c r="L151" s="21">
        <v>4</v>
      </c>
      <c r="M151" s="48">
        <f>(D151+E151+F151+G151+H151+I151+J151+K151)/C151</f>
        <v>0.37333333333333335</v>
      </c>
    </row>
    <row r="152" spans="1:13" ht="22.5" customHeight="1">
      <c r="A152" s="76"/>
      <c r="B152" s="61" t="s">
        <v>153</v>
      </c>
      <c r="C152" s="21">
        <v>184</v>
      </c>
      <c r="D152" s="21">
        <v>25</v>
      </c>
      <c r="E152" s="21"/>
      <c r="F152" s="21"/>
      <c r="G152" s="21"/>
      <c r="H152" s="21"/>
      <c r="I152" s="21"/>
      <c r="J152" s="21"/>
      <c r="K152" s="21">
        <v>15</v>
      </c>
      <c r="L152" s="21">
        <v>22</v>
      </c>
      <c r="M152" s="48">
        <f>(D152+E152+F152+G152+H152+I152+J152+K152)/C152</f>
        <v>0.21739130434782608</v>
      </c>
    </row>
    <row r="153" spans="1:13" ht="14.25">
      <c r="A153" s="81" t="s">
        <v>155</v>
      </c>
      <c r="M153" s="37"/>
    </row>
    <row r="154" spans="1:13" ht="14.25">
      <c r="A154" s="39"/>
      <c r="M154" s="37"/>
    </row>
  </sheetData>
  <sheetProtection/>
  <mergeCells count="16">
    <mergeCell ref="A1:M1"/>
    <mergeCell ref="B3:B4"/>
    <mergeCell ref="C3:C4"/>
    <mergeCell ref="D3:D4"/>
    <mergeCell ref="E3:E4"/>
    <mergeCell ref="F3:F4"/>
    <mergeCell ref="G3:G4"/>
    <mergeCell ref="H3:H4"/>
    <mergeCell ref="I3:I4"/>
    <mergeCell ref="J3:J4"/>
    <mergeCell ref="K3:K4"/>
    <mergeCell ref="L3:L4"/>
    <mergeCell ref="M3:M4"/>
    <mergeCell ref="A43:A44"/>
    <mergeCell ref="A141:A142"/>
    <mergeCell ref="A144:A14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P160"/>
  <sheetViews>
    <sheetView zoomScalePageLayoutView="0" workbookViewId="0" topLeftCell="A1">
      <selection activeCell="F118" sqref="F118"/>
    </sheetView>
  </sheetViews>
  <sheetFormatPr defaultColWidth="9.00390625" defaultRowHeight="14.25"/>
  <cols>
    <col min="1" max="1" width="23.375" style="37" customWidth="1"/>
    <col min="2" max="2" width="5.75390625" style="37" customWidth="1"/>
    <col min="3" max="3" width="5.00390625" style="62" customWidth="1"/>
    <col min="4" max="4" width="7.25390625" style="37" customWidth="1"/>
    <col min="5" max="11" width="9.00390625" style="37" customWidth="1"/>
    <col min="12" max="12" width="8.625" style="62" customWidth="1"/>
    <col min="13" max="13" width="7.875" style="37" customWidth="1"/>
    <col min="14" max="14" width="4.625" style="37" customWidth="1"/>
    <col min="15" max="15" width="5.25390625" style="37" customWidth="1"/>
    <col min="16" max="16" width="4.50390625" style="37" customWidth="1"/>
    <col min="17" max="17" width="4.375" style="37" customWidth="1"/>
    <col min="18" max="18" width="6.125" style="37" customWidth="1"/>
    <col min="19" max="16384" width="9.00390625" style="37" customWidth="1"/>
  </cols>
  <sheetData>
    <row r="1" spans="1:12" ht="27">
      <c r="A1" s="226" t="s">
        <v>5</v>
      </c>
      <c r="B1" s="226"/>
      <c r="C1" s="226"/>
      <c r="D1" s="226"/>
      <c r="E1" s="226"/>
      <c r="F1" s="226"/>
      <c r="G1" s="226"/>
      <c r="H1" s="226"/>
      <c r="I1" s="226"/>
      <c r="J1" s="226"/>
      <c r="K1" s="226"/>
      <c r="L1" s="226"/>
    </row>
    <row r="2" spans="3:12" ht="14.25" customHeight="1">
      <c r="C2" s="38"/>
      <c r="L2" s="39"/>
    </row>
    <row r="3" spans="1:16" ht="14.25">
      <c r="A3" s="40" t="s">
        <v>1</v>
      </c>
      <c r="B3" s="227" t="s">
        <v>4</v>
      </c>
      <c r="C3" s="229" t="s">
        <v>2</v>
      </c>
      <c r="D3" s="223" t="s">
        <v>61</v>
      </c>
      <c r="E3" s="223" t="s">
        <v>93</v>
      </c>
      <c r="F3" s="223" t="s">
        <v>101</v>
      </c>
      <c r="G3" s="234" t="s">
        <v>109</v>
      </c>
      <c r="H3" s="238" t="s">
        <v>146</v>
      </c>
      <c r="I3" s="223" t="s">
        <v>148</v>
      </c>
      <c r="J3" s="223" t="s">
        <v>156</v>
      </c>
      <c r="K3" s="223" t="s">
        <v>158</v>
      </c>
      <c r="L3" s="225" t="s">
        <v>8</v>
      </c>
      <c r="M3" s="43"/>
      <c r="O3" s="43"/>
      <c r="P3" s="43"/>
    </row>
    <row r="4" spans="1:16" ht="14.25">
      <c r="A4" s="44" t="s">
        <v>0</v>
      </c>
      <c r="B4" s="228"/>
      <c r="C4" s="230"/>
      <c r="D4" s="224"/>
      <c r="E4" s="224"/>
      <c r="F4" s="224"/>
      <c r="G4" s="224"/>
      <c r="H4" s="224"/>
      <c r="I4" s="224"/>
      <c r="J4" s="224"/>
      <c r="K4" s="224"/>
      <c r="L4" s="225"/>
      <c r="M4" s="45"/>
      <c r="N4" s="45"/>
      <c r="O4" s="45"/>
      <c r="P4" s="45"/>
    </row>
    <row r="5" spans="1:12" ht="14.25">
      <c r="A5" s="73" t="s">
        <v>15</v>
      </c>
      <c r="B5" s="47" t="s">
        <v>87</v>
      </c>
      <c r="C5" s="5">
        <v>174</v>
      </c>
      <c r="D5" s="21"/>
      <c r="E5" s="21">
        <v>40</v>
      </c>
      <c r="F5" s="21">
        <v>35</v>
      </c>
      <c r="G5" s="21">
        <v>2</v>
      </c>
      <c r="H5" s="21">
        <v>7</v>
      </c>
      <c r="I5" s="21">
        <v>3</v>
      </c>
      <c r="J5" s="21">
        <v>4</v>
      </c>
      <c r="K5" s="21">
        <v>1</v>
      </c>
      <c r="L5" s="48">
        <f>(D5+E5+F5+G5+H5+I5+J5+K5)/C5</f>
        <v>0.5287356321839081</v>
      </c>
    </row>
    <row r="6" spans="1:12" ht="14.25">
      <c r="A6" s="75"/>
      <c r="B6" s="47" t="s">
        <v>110</v>
      </c>
      <c r="C6" s="5">
        <v>154</v>
      </c>
      <c r="D6" s="21"/>
      <c r="E6" s="21"/>
      <c r="F6" s="21"/>
      <c r="G6" s="21">
        <v>22</v>
      </c>
      <c r="H6" s="21">
        <v>29</v>
      </c>
      <c r="I6" s="21">
        <v>7</v>
      </c>
      <c r="J6" s="21">
        <v>6</v>
      </c>
      <c r="K6" s="21">
        <v>6</v>
      </c>
      <c r="L6" s="48">
        <f aca="true" t="shared" si="0" ref="L6:L69">(D6+E6+F6+G6+H6+I6+J6+K6)/C6</f>
        <v>0.45454545454545453</v>
      </c>
    </row>
    <row r="7" spans="1:12" ht="14.25">
      <c r="A7" s="75"/>
      <c r="B7" s="47" t="s">
        <v>150</v>
      </c>
      <c r="C7" s="5">
        <v>146</v>
      </c>
      <c r="D7" s="21"/>
      <c r="E7" s="21"/>
      <c r="F7" s="21"/>
      <c r="G7" s="21"/>
      <c r="H7" s="21"/>
      <c r="I7" s="21">
        <v>30</v>
      </c>
      <c r="J7" s="21">
        <v>18</v>
      </c>
      <c r="K7" s="21">
        <v>3</v>
      </c>
      <c r="L7" s="48">
        <f t="shared" si="0"/>
        <v>0.3493150684931507</v>
      </c>
    </row>
    <row r="8" spans="1:12" ht="14.25">
      <c r="A8" s="76"/>
      <c r="B8" s="47" t="s">
        <v>157</v>
      </c>
      <c r="C8" s="5">
        <v>140</v>
      </c>
      <c r="D8" s="21"/>
      <c r="E8" s="21"/>
      <c r="F8" s="21"/>
      <c r="G8" s="21"/>
      <c r="H8" s="21"/>
      <c r="I8" s="21"/>
      <c r="J8" s="21"/>
      <c r="K8" s="21">
        <v>31</v>
      </c>
      <c r="L8" s="48">
        <f t="shared" si="0"/>
        <v>0.22142857142857142</v>
      </c>
    </row>
    <row r="9" spans="1:12" ht="14.25">
      <c r="A9" s="24" t="s">
        <v>16</v>
      </c>
      <c r="B9" s="47" t="s">
        <v>87</v>
      </c>
      <c r="C9" s="5">
        <v>164</v>
      </c>
      <c r="D9" s="21"/>
      <c r="E9" s="21">
        <v>26</v>
      </c>
      <c r="F9" s="21">
        <v>21</v>
      </c>
      <c r="G9" s="21">
        <v>4</v>
      </c>
      <c r="H9" s="21">
        <v>3</v>
      </c>
      <c r="I9" s="21">
        <v>6</v>
      </c>
      <c r="J9" s="21">
        <v>4</v>
      </c>
      <c r="K9" s="21">
        <v>2</v>
      </c>
      <c r="L9" s="48">
        <f t="shared" si="0"/>
        <v>0.4024390243902439</v>
      </c>
    </row>
    <row r="10" spans="1:12" ht="14.25">
      <c r="A10" s="72"/>
      <c r="B10" s="63" t="s">
        <v>111</v>
      </c>
      <c r="C10" s="5">
        <v>108</v>
      </c>
      <c r="D10" s="21"/>
      <c r="E10" s="21"/>
      <c r="F10" s="21"/>
      <c r="G10" s="21">
        <v>19</v>
      </c>
      <c r="H10" s="21">
        <v>14</v>
      </c>
      <c r="I10" s="21">
        <v>3</v>
      </c>
      <c r="J10" s="21">
        <v>2</v>
      </c>
      <c r="K10" s="21">
        <v>0</v>
      </c>
      <c r="L10" s="48">
        <f t="shared" si="0"/>
        <v>0.35185185185185186</v>
      </c>
    </row>
    <row r="11" spans="1:12" ht="14.25">
      <c r="A11" s="72"/>
      <c r="B11" s="47" t="s">
        <v>151</v>
      </c>
      <c r="C11" s="5">
        <v>114</v>
      </c>
      <c r="D11" s="21"/>
      <c r="E11" s="21"/>
      <c r="F11" s="21"/>
      <c r="G11" s="21"/>
      <c r="H11" s="21"/>
      <c r="I11" s="21">
        <v>22</v>
      </c>
      <c r="J11" s="21">
        <v>23</v>
      </c>
      <c r="K11" s="21">
        <v>4</v>
      </c>
      <c r="L11" s="48">
        <f t="shared" si="0"/>
        <v>0.4298245614035088</v>
      </c>
    </row>
    <row r="12" spans="1:12" ht="14.25">
      <c r="A12" s="28"/>
      <c r="B12" s="84" t="s">
        <v>159</v>
      </c>
      <c r="C12" s="5">
        <v>121</v>
      </c>
      <c r="D12" s="21"/>
      <c r="E12" s="21"/>
      <c r="F12" s="21"/>
      <c r="G12" s="21"/>
      <c r="H12" s="21"/>
      <c r="I12" s="21"/>
      <c r="J12" s="21"/>
      <c r="K12" s="21">
        <v>20</v>
      </c>
      <c r="L12" s="48">
        <f t="shared" si="0"/>
        <v>0.1652892561983471</v>
      </c>
    </row>
    <row r="13" spans="1:12" ht="14.25">
      <c r="A13" s="73" t="s">
        <v>17</v>
      </c>
      <c r="B13" s="47" t="s">
        <v>87</v>
      </c>
      <c r="C13" s="5">
        <v>136</v>
      </c>
      <c r="D13" s="21"/>
      <c r="E13" s="21">
        <v>31</v>
      </c>
      <c r="F13" s="21">
        <v>16</v>
      </c>
      <c r="G13" s="21">
        <v>8</v>
      </c>
      <c r="H13" s="21">
        <v>3</v>
      </c>
      <c r="I13" s="21">
        <v>1</v>
      </c>
      <c r="J13" s="21">
        <v>1</v>
      </c>
      <c r="K13" s="21">
        <v>1</v>
      </c>
      <c r="L13" s="48">
        <f t="shared" si="0"/>
        <v>0.4485294117647059</v>
      </c>
    </row>
    <row r="14" spans="1:12" ht="14.25">
      <c r="A14" s="75"/>
      <c r="B14" s="63" t="s">
        <v>111</v>
      </c>
      <c r="C14" s="5">
        <v>115</v>
      </c>
      <c r="D14" s="21"/>
      <c r="E14" s="21"/>
      <c r="F14" s="21"/>
      <c r="G14" s="21">
        <v>28</v>
      </c>
      <c r="H14" s="21">
        <v>17</v>
      </c>
      <c r="I14" s="21">
        <v>4</v>
      </c>
      <c r="J14" s="21">
        <v>2</v>
      </c>
      <c r="K14" s="21">
        <v>3</v>
      </c>
      <c r="L14" s="48">
        <f t="shared" si="0"/>
        <v>0.46956521739130436</v>
      </c>
    </row>
    <row r="15" spans="1:12" ht="14.25">
      <c r="A15" s="75"/>
      <c r="B15" s="47" t="s">
        <v>151</v>
      </c>
      <c r="C15" s="5">
        <v>122</v>
      </c>
      <c r="D15" s="21"/>
      <c r="E15" s="21"/>
      <c r="F15" s="21"/>
      <c r="G15" s="21"/>
      <c r="H15" s="21"/>
      <c r="I15" s="21">
        <v>38</v>
      </c>
      <c r="J15" s="21">
        <v>16</v>
      </c>
      <c r="K15" s="21">
        <v>0</v>
      </c>
      <c r="L15" s="48">
        <f t="shared" si="0"/>
        <v>0.4426229508196721</v>
      </c>
    </row>
    <row r="16" spans="1:12" ht="14.25">
      <c r="A16" s="76"/>
      <c r="B16" s="84" t="s">
        <v>159</v>
      </c>
      <c r="C16" s="5">
        <v>125</v>
      </c>
      <c r="D16" s="21"/>
      <c r="E16" s="21"/>
      <c r="F16" s="21"/>
      <c r="G16" s="21"/>
      <c r="H16" s="21"/>
      <c r="I16" s="21"/>
      <c r="J16" s="21"/>
      <c r="K16" s="21">
        <v>33</v>
      </c>
      <c r="L16" s="48">
        <f t="shared" si="0"/>
        <v>0.264</v>
      </c>
    </row>
    <row r="17" spans="1:12" ht="17.25" customHeight="1">
      <c r="A17" s="78" t="s">
        <v>114</v>
      </c>
      <c r="B17" s="63" t="s">
        <v>106</v>
      </c>
      <c r="C17" s="5">
        <v>73</v>
      </c>
      <c r="D17" s="21"/>
      <c r="E17" s="21"/>
      <c r="F17" s="21"/>
      <c r="G17" s="21">
        <v>21</v>
      </c>
      <c r="H17" s="21">
        <v>14</v>
      </c>
      <c r="I17" s="21">
        <v>3</v>
      </c>
      <c r="J17" s="21">
        <v>2</v>
      </c>
      <c r="K17" s="21">
        <v>2</v>
      </c>
      <c r="L17" s="48">
        <f t="shared" si="0"/>
        <v>0.5753424657534246</v>
      </c>
    </row>
    <row r="18" spans="1:12" ht="17.25" customHeight="1">
      <c r="A18" s="85"/>
      <c r="B18" s="47" t="s">
        <v>151</v>
      </c>
      <c r="C18" s="5">
        <v>72</v>
      </c>
      <c r="D18" s="21"/>
      <c r="E18" s="21"/>
      <c r="F18" s="21"/>
      <c r="G18" s="21"/>
      <c r="H18" s="21"/>
      <c r="I18" s="21">
        <v>22</v>
      </c>
      <c r="J18" s="21">
        <v>11</v>
      </c>
      <c r="K18" s="21">
        <v>2</v>
      </c>
      <c r="L18" s="48">
        <f t="shared" si="0"/>
        <v>0.4861111111111111</v>
      </c>
    </row>
    <row r="19" spans="1:12" ht="17.25" customHeight="1">
      <c r="A19" s="79"/>
      <c r="B19" s="84" t="s">
        <v>159</v>
      </c>
      <c r="C19" s="5">
        <v>77</v>
      </c>
      <c r="D19" s="21"/>
      <c r="E19" s="21"/>
      <c r="F19" s="21"/>
      <c r="G19" s="21"/>
      <c r="H19" s="21"/>
      <c r="I19" s="21"/>
      <c r="J19" s="21"/>
      <c r="K19" s="21">
        <v>23</v>
      </c>
      <c r="L19" s="48">
        <f t="shared" si="0"/>
        <v>0.2987012987012987</v>
      </c>
    </row>
    <row r="20" spans="1:12" ht="14.25">
      <c r="A20" s="73" t="s">
        <v>18</v>
      </c>
      <c r="B20" s="47" t="s">
        <v>87</v>
      </c>
      <c r="C20" s="21">
        <v>318</v>
      </c>
      <c r="D20" s="21"/>
      <c r="E20" s="21">
        <v>114</v>
      </c>
      <c r="F20" s="21">
        <v>69</v>
      </c>
      <c r="G20" s="21">
        <v>20</v>
      </c>
      <c r="H20" s="21">
        <v>9</v>
      </c>
      <c r="I20" s="21">
        <v>8</v>
      </c>
      <c r="J20" s="21">
        <v>3</v>
      </c>
      <c r="K20" s="21">
        <v>1</v>
      </c>
      <c r="L20" s="48">
        <f t="shared" si="0"/>
        <v>0.7044025157232704</v>
      </c>
    </row>
    <row r="21" spans="1:12" ht="14.25">
      <c r="A21" s="72"/>
      <c r="B21" s="63" t="s">
        <v>111</v>
      </c>
      <c r="C21" s="21">
        <v>304</v>
      </c>
      <c r="D21" s="21"/>
      <c r="E21" s="21"/>
      <c r="F21" s="21"/>
      <c r="G21" s="21">
        <v>120</v>
      </c>
      <c r="H21" s="21">
        <v>70</v>
      </c>
      <c r="I21" s="21">
        <v>10</v>
      </c>
      <c r="J21" s="21">
        <v>7</v>
      </c>
      <c r="K21" s="21">
        <v>8</v>
      </c>
      <c r="L21" s="48">
        <f t="shared" si="0"/>
        <v>0.7072368421052632</v>
      </c>
    </row>
    <row r="22" spans="1:12" ht="14.25">
      <c r="A22" s="72"/>
      <c r="B22" s="47" t="s">
        <v>151</v>
      </c>
      <c r="C22" s="21">
        <v>298</v>
      </c>
      <c r="D22" s="21"/>
      <c r="E22" s="21"/>
      <c r="F22" s="21"/>
      <c r="G22" s="21"/>
      <c r="H22" s="21"/>
      <c r="I22" s="21">
        <v>177</v>
      </c>
      <c r="J22" s="21">
        <v>57</v>
      </c>
      <c r="K22" s="21">
        <v>9</v>
      </c>
      <c r="L22" s="48">
        <f t="shared" si="0"/>
        <v>0.8154362416107382</v>
      </c>
    </row>
    <row r="23" spans="1:12" ht="14.25">
      <c r="A23" s="28"/>
      <c r="B23" s="84" t="s">
        <v>159</v>
      </c>
      <c r="C23" s="21">
        <v>303</v>
      </c>
      <c r="D23" s="21"/>
      <c r="E23" s="21"/>
      <c r="F23" s="21"/>
      <c r="G23" s="21"/>
      <c r="H23" s="21"/>
      <c r="I23" s="21"/>
      <c r="J23" s="21"/>
      <c r="K23" s="21">
        <v>146</v>
      </c>
      <c r="L23" s="48">
        <f t="shared" si="0"/>
        <v>0.48184818481848185</v>
      </c>
    </row>
    <row r="24" spans="1:12" ht="14.25">
      <c r="A24" s="73" t="s">
        <v>19</v>
      </c>
      <c r="B24" s="47" t="s">
        <v>87</v>
      </c>
      <c r="C24" s="21">
        <v>87</v>
      </c>
      <c r="D24" s="21"/>
      <c r="E24" s="21">
        <v>26</v>
      </c>
      <c r="F24" s="21">
        <v>18</v>
      </c>
      <c r="G24" s="66">
        <v>0</v>
      </c>
      <c r="H24" s="68">
        <v>4</v>
      </c>
      <c r="I24" s="68">
        <v>1</v>
      </c>
      <c r="J24" s="68">
        <v>3</v>
      </c>
      <c r="K24" s="68">
        <v>1</v>
      </c>
      <c r="L24" s="48">
        <f t="shared" si="0"/>
        <v>0.6091954022988506</v>
      </c>
    </row>
    <row r="25" spans="1:12" ht="14.25">
      <c r="A25" s="72"/>
      <c r="B25" s="63" t="s">
        <v>111</v>
      </c>
      <c r="C25" s="21">
        <v>85</v>
      </c>
      <c r="D25" s="21"/>
      <c r="E25" s="21"/>
      <c r="F25" s="21"/>
      <c r="G25" s="21">
        <v>31</v>
      </c>
      <c r="H25" s="21">
        <v>16</v>
      </c>
      <c r="I25" s="21">
        <v>3</v>
      </c>
      <c r="J25" s="21">
        <v>2</v>
      </c>
      <c r="K25" s="21">
        <v>1</v>
      </c>
      <c r="L25" s="48">
        <f t="shared" si="0"/>
        <v>0.6235294117647059</v>
      </c>
    </row>
    <row r="26" spans="1:12" ht="14.25">
      <c r="A26" s="72"/>
      <c r="B26" s="47" t="s">
        <v>151</v>
      </c>
      <c r="C26" s="21">
        <v>84</v>
      </c>
      <c r="D26" s="21"/>
      <c r="E26" s="21"/>
      <c r="F26" s="21"/>
      <c r="G26" s="21"/>
      <c r="H26" s="21"/>
      <c r="I26" s="21">
        <v>45</v>
      </c>
      <c r="J26" s="21">
        <v>17</v>
      </c>
      <c r="K26" s="21">
        <v>1</v>
      </c>
      <c r="L26" s="48">
        <f t="shared" si="0"/>
        <v>0.75</v>
      </c>
    </row>
    <row r="27" spans="1:12" ht="14.25">
      <c r="A27" s="28"/>
      <c r="B27" s="84" t="s">
        <v>159</v>
      </c>
      <c r="C27" s="21">
        <v>92</v>
      </c>
      <c r="D27" s="21"/>
      <c r="E27" s="21"/>
      <c r="F27" s="21"/>
      <c r="G27" s="21"/>
      <c r="H27" s="21"/>
      <c r="I27" s="21"/>
      <c r="J27" s="21"/>
      <c r="K27" s="21">
        <v>36</v>
      </c>
      <c r="L27" s="48">
        <f t="shared" si="0"/>
        <v>0.391304347826087</v>
      </c>
    </row>
    <row r="28" spans="1:12" ht="14.25">
      <c r="A28" s="73" t="s">
        <v>20</v>
      </c>
      <c r="B28" s="47" t="s">
        <v>87</v>
      </c>
      <c r="C28" s="5">
        <v>135</v>
      </c>
      <c r="D28" s="21"/>
      <c r="E28" s="21">
        <v>10</v>
      </c>
      <c r="F28" s="21">
        <v>17</v>
      </c>
      <c r="G28" s="21">
        <v>3</v>
      </c>
      <c r="H28" s="21">
        <v>4</v>
      </c>
      <c r="I28" s="21">
        <v>5</v>
      </c>
      <c r="J28" s="21">
        <v>2</v>
      </c>
      <c r="K28" s="21">
        <v>1</v>
      </c>
      <c r="L28" s="48">
        <f t="shared" si="0"/>
        <v>0.3111111111111111</v>
      </c>
    </row>
    <row r="29" spans="1:12" ht="14.25">
      <c r="A29" s="72"/>
      <c r="B29" s="63" t="s">
        <v>111</v>
      </c>
      <c r="C29" s="5">
        <v>152</v>
      </c>
      <c r="D29" s="21"/>
      <c r="E29" s="21"/>
      <c r="F29" s="21"/>
      <c r="G29" s="21">
        <v>36</v>
      </c>
      <c r="H29" s="21">
        <v>31</v>
      </c>
      <c r="I29" s="21">
        <v>0</v>
      </c>
      <c r="J29" s="21">
        <v>3</v>
      </c>
      <c r="K29" s="21">
        <v>3</v>
      </c>
      <c r="L29" s="48">
        <f t="shared" si="0"/>
        <v>0.48026315789473684</v>
      </c>
    </row>
    <row r="30" spans="1:12" ht="14.25">
      <c r="A30" s="72"/>
      <c r="B30" s="47" t="s">
        <v>151</v>
      </c>
      <c r="C30" s="5">
        <v>149</v>
      </c>
      <c r="D30" s="21"/>
      <c r="E30" s="21"/>
      <c r="F30" s="21"/>
      <c r="G30" s="21"/>
      <c r="H30" s="21"/>
      <c r="I30" s="21">
        <v>38</v>
      </c>
      <c r="J30" s="21">
        <v>28</v>
      </c>
      <c r="K30" s="21">
        <v>5</v>
      </c>
      <c r="L30" s="48">
        <f t="shared" si="0"/>
        <v>0.47651006711409394</v>
      </c>
    </row>
    <row r="31" spans="1:12" ht="14.25">
      <c r="A31" s="28"/>
      <c r="B31" s="84" t="s">
        <v>159</v>
      </c>
      <c r="C31" s="5">
        <v>150</v>
      </c>
      <c r="D31" s="21"/>
      <c r="E31" s="21"/>
      <c r="F31" s="21"/>
      <c r="G31" s="21"/>
      <c r="H31" s="21"/>
      <c r="I31" s="21"/>
      <c r="J31" s="21"/>
      <c r="K31" s="21">
        <v>45</v>
      </c>
      <c r="L31" s="48">
        <f t="shared" si="0"/>
        <v>0.3</v>
      </c>
    </row>
    <row r="32" spans="1:12" ht="14.25">
      <c r="A32" s="73" t="s">
        <v>21</v>
      </c>
      <c r="B32" s="47" t="s">
        <v>87</v>
      </c>
      <c r="C32" s="5">
        <v>101</v>
      </c>
      <c r="D32" s="21"/>
      <c r="E32" s="21">
        <v>12</v>
      </c>
      <c r="F32" s="21">
        <v>16</v>
      </c>
      <c r="G32" s="21">
        <v>4</v>
      </c>
      <c r="H32" s="21">
        <v>6</v>
      </c>
      <c r="I32" s="21">
        <v>5</v>
      </c>
      <c r="J32" s="21">
        <v>6</v>
      </c>
      <c r="K32" s="21">
        <v>4</v>
      </c>
      <c r="L32" s="48">
        <f t="shared" si="0"/>
        <v>0.5247524752475248</v>
      </c>
    </row>
    <row r="33" spans="1:12" ht="14.25">
      <c r="A33" s="72"/>
      <c r="B33" s="63" t="s">
        <v>111</v>
      </c>
      <c r="C33" s="5">
        <v>77</v>
      </c>
      <c r="D33" s="21"/>
      <c r="E33" s="21"/>
      <c r="F33" s="21"/>
      <c r="G33" s="21">
        <v>16</v>
      </c>
      <c r="H33" s="21">
        <v>12</v>
      </c>
      <c r="I33" s="21">
        <v>1</v>
      </c>
      <c r="J33" s="21">
        <v>3</v>
      </c>
      <c r="K33" s="21">
        <v>1</v>
      </c>
      <c r="L33" s="48">
        <f t="shared" si="0"/>
        <v>0.42857142857142855</v>
      </c>
    </row>
    <row r="34" spans="1:12" ht="14.25">
      <c r="A34" s="72"/>
      <c r="B34" s="47" t="s">
        <v>151</v>
      </c>
      <c r="C34" s="5">
        <v>82</v>
      </c>
      <c r="D34" s="21"/>
      <c r="E34" s="21"/>
      <c r="F34" s="21"/>
      <c r="G34" s="21"/>
      <c r="H34" s="21"/>
      <c r="I34" s="21">
        <v>27</v>
      </c>
      <c r="J34" s="21">
        <v>8</v>
      </c>
      <c r="K34" s="21">
        <v>5</v>
      </c>
      <c r="L34" s="48">
        <f t="shared" si="0"/>
        <v>0.4878048780487805</v>
      </c>
    </row>
    <row r="35" spans="1:12" ht="14.25">
      <c r="A35" s="28"/>
      <c r="B35" s="84" t="s">
        <v>159</v>
      </c>
      <c r="C35" s="5">
        <v>79</v>
      </c>
      <c r="D35" s="21"/>
      <c r="E35" s="21"/>
      <c r="F35" s="21"/>
      <c r="G35" s="21"/>
      <c r="H35" s="21"/>
      <c r="I35" s="21"/>
      <c r="J35" s="21"/>
      <c r="K35" s="21">
        <v>19</v>
      </c>
      <c r="L35" s="48">
        <f t="shared" si="0"/>
        <v>0.24050632911392406</v>
      </c>
    </row>
    <row r="36" spans="1:12" ht="14.25">
      <c r="A36" s="73" t="s">
        <v>50</v>
      </c>
      <c r="B36" s="47" t="s">
        <v>87</v>
      </c>
      <c r="C36" s="5">
        <v>96</v>
      </c>
      <c r="D36" s="21"/>
      <c r="E36" s="21">
        <v>31</v>
      </c>
      <c r="F36" s="21">
        <v>19</v>
      </c>
      <c r="G36" s="21">
        <v>9</v>
      </c>
      <c r="H36" s="21">
        <v>6</v>
      </c>
      <c r="I36" s="21">
        <v>3</v>
      </c>
      <c r="J36" s="21">
        <v>2</v>
      </c>
      <c r="K36" s="21">
        <v>3</v>
      </c>
      <c r="L36" s="48">
        <f t="shared" si="0"/>
        <v>0.7604166666666666</v>
      </c>
    </row>
    <row r="37" spans="1:12" ht="14.25">
      <c r="A37" s="72"/>
      <c r="B37" s="63" t="s">
        <v>111</v>
      </c>
      <c r="C37" s="5">
        <v>105</v>
      </c>
      <c r="D37" s="21"/>
      <c r="E37" s="21"/>
      <c r="F37" s="21"/>
      <c r="G37" s="21">
        <v>33</v>
      </c>
      <c r="H37" s="21">
        <v>29</v>
      </c>
      <c r="I37" s="21">
        <v>1</v>
      </c>
      <c r="J37" s="21">
        <v>5</v>
      </c>
      <c r="K37" s="21">
        <v>2</v>
      </c>
      <c r="L37" s="48">
        <f t="shared" si="0"/>
        <v>0.6666666666666666</v>
      </c>
    </row>
    <row r="38" spans="1:12" ht="14.25">
      <c r="A38" s="72"/>
      <c r="B38" s="47" t="s">
        <v>151</v>
      </c>
      <c r="C38" s="5">
        <v>114</v>
      </c>
      <c r="D38" s="21"/>
      <c r="E38" s="21"/>
      <c r="F38" s="21"/>
      <c r="G38" s="21"/>
      <c r="H38" s="21"/>
      <c r="I38" s="21">
        <v>54</v>
      </c>
      <c r="J38" s="21">
        <v>21</v>
      </c>
      <c r="K38" s="21">
        <v>4</v>
      </c>
      <c r="L38" s="48">
        <f t="shared" si="0"/>
        <v>0.6929824561403509</v>
      </c>
    </row>
    <row r="39" spans="1:12" ht="14.25">
      <c r="A39" s="28"/>
      <c r="B39" s="84" t="s">
        <v>159</v>
      </c>
      <c r="C39" s="5">
        <v>117</v>
      </c>
      <c r="D39" s="21"/>
      <c r="E39" s="21"/>
      <c r="F39" s="21"/>
      <c r="G39" s="21"/>
      <c r="H39" s="21"/>
      <c r="I39" s="21"/>
      <c r="J39" s="21"/>
      <c r="K39" s="21">
        <v>48</v>
      </c>
      <c r="L39" s="48">
        <f t="shared" si="0"/>
        <v>0.41025641025641024</v>
      </c>
    </row>
    <row r="40" spans="1:12" ht="14.25">
      <c r="A40" s="73" t="s">
        <v>51</v>
      </c>
      <c r="B40" s="47" t="s">
        <v>87</v>
      </c>
      <c r="C40" s="5">
        <v>79</v>
      </c>
      <c r="D40" s="21"/>
      <c r="E40" s="21">
        <v>13</v>
      </c>
      <c r="F40" s="21">
        <v>9</v>
      </c>
      <c r="G40" s="21">
        <v>5</v>
      </c>
      <c r="H40" s="21">
        <v>5</v>
      </c>
      <c r="I40" s="21">
        <v>1</v>
      </c>
      <c r="J40" s="21">
        <v>0</v>
      </c>
      <c r="K40" s="21">
        <v>0</v>
      </c>
      <c r="L40" s="48">
        <f t="shared" si="0"/>
        <v>0.4177215189873418</v>
      </c>
    </row>
    <row r="41" spans="1:12" ht="14.25">
      <c r="A41" s="72"/>
      <c r="B41" s="63" t="s">
        <v>111</v>
      </c>
      <c r="C41" s="5">
        <v>78</v>
      </c>
      <c r="D41" s="21"/>
      <c r="E41" s="21"/>
      <c r="F41" s="21"/>
      <c r="G41" s="21">
        <v>22</v>
      </c>
      <c r="H41" s="21">
        <v>15</v>
      </c>
      <c r="I41" s="21">
        <v>1</v>
      </c>
      <c r="J41" s="21">
        <v>1</v>
      </c>
      <c r="K41" s="21">
        <v>0</v>
      </c>
      <c r="L41" s="48">
        <f t="shared" si="0"/>
        <v>0.5</v>
      </c>
    </row>
    <row r="42" spans="1:12" ht="14.25">
      <c r="A42" s="72"/>
      <c r="B42" s="47" t="s">
        <v>151</v>
      </c>
      <c r="C42" s="5">
        <v>95</v>
      </c>
      <c r="D42" s="21"/>
      <c r="E42" s="21"/>
      <c r="F42" s="21"/>
      <c r="G42" s="21"/>
      <c r="H42" s="21"/>
      <c r="I42" s="21">
        <v>27</v>
      </c>
      <c r="J42" s="21">
        <v>21</v>
      </c>
      <c r="K42" s="21">
        <v>0</v>
      </c>
      <c r="L42" s="48">
        <f t="shared" si="0"/>
        <v>0.5052631578947369</v>
      </c>
    </row>
    <row r="43" spans="1:12" ht="14.25">
      <c r="A43" s="28"/>
      <c r="B43" s="84" t="s">
        <v>159</v>
      </c>
      <c r="C43" s="5">
        <v>81</v>
      </c>
      <c r="D43" s="21"/>
      <c r="E43" s="21"/>
      <c r="F43" s="21"/>
      <c r="G43" s="21"/>
      <c r="H43" s="21"/>
      <c r="I43" s="21"/>
      <c r="J43" s="21"/>
      <c r="K43" s="21">
        <v>28</v>
      </c>
      <c r="L43" s="48">
        <f t="shared" si="0"/>
        <v>0.345679012345679</v>
      </c>
    </row>
    <row r="44" spans="1:12" ht="14.25">
      <c r="A44" s="232" t="s">
        <v>97</v>
      </c>
      <c r="B44" s="47" t="s">
        <v>87</v>
      </c>
      <c r="C44" s="5">
        <v>73</v>
      </c>
      <c r="D44" s="21"/>
      <c r="E44" s="21">
        <v>22</v>
      </c>
      <c r="F44" s="21">
        <v>15</v>
      </c>
      <c r="G44" s="21">
        <v>0</v>
      </c>
      <c r="H44" s="21">
        <v>0</v>
      </c>
      <c r="I44" s="21">
        <v>2</v>
      </c>
      <c r="J44" s="21">
        <v>0</v>
      </c>
      <c r="K44" s="21">
        <v>0</v>
      </c>
      <c r="L44" s="48">
        <f t="shared" si="0"/>
        <v>0.5342465753424658</v>
      </c>
    </row>
    <row r="45" spans="1:12" ht="14.25">
      <c r="A45" s="239"/>
      <c r="B45" s="63" t="s">
        <v>111</v>
      </c>
      <c r="C45" s="5">
        <v>69</v>
      </c>
      <c r="D45" s="21"/>
      <c r="E45" s="21"/>
      <c r="F45" s="21"/>
      <c r="G45" s="21">
        <v>15</v>
      </c>
      <c r="H45" s="21">
        <v>20</v>
      </c>
      <c r="I45" s="21">
        <v>0</v>
      </c>
      <c r="J45" s="21">
        <v>0</v>
      </c>
      <c r="K45" s="21">
        <v>0</v>
      </c>
      <c r="L45" s="48">
        <f t="shared" si="0"/>
        <v>0.5072463768115942</v>
      </c>
    </row>
    <row r="46" spans="1:12" ht="14.25">
      <c r="A46" s="83"/>
      <c r="B46" s="47" t="s">
        <v>151</v>
      </c>
      <c r="C46" s="5">
        <v>67</v>
      </c>
      <c r="D46" s="21"/>
      <c r="E46" s="21"/>
      <c r="F46" s="21"/>
      <c r="G46" s="21"/>
      <c r="H46" s="21"/>
      <c r="I46" s="21">
        <v>25</v>
      </c>
      <c r="J46" s="21">
        <v>17</v>
      </c>
      <c r="K46" s="21">
        <v>2</v>
      </c>
      <c r="L46" s="48">
        <f t="shared" si="0"/>
        <v>0.6567164179104478</v>
      </c>
    </row>
    <row r="47" spans="1:12" ht="14.25">
      <c r="A47" s="71"/>
      <c r="B47" s="84" t="s">
        <v>159</v>
      </c>
      <c r="C47" s="5">
        <v>78</v>
      </c>
      <c r="D47" s="21"/>
      <c r="E47" s="21"/>
      <c r="F47" s="21"/>
      <c r="G47" s="21"/>
      <c r="H47" s="21"/>
      <c r="I47" s="21"/>
      <c r="J47" s="21"/>
      <c r="K47" s="21">
        <v>24</v>
      </c>
      <c r="L47" s="48">
        <f t="shared" si="0"/>
        <v>0.3076923076923077</v>
      </c>
    </row>
    <row r="48" spans="1:12" ht="14.25">
      <c r="A48" s="73" t="s">
        <v>22</v>
      </c>
      <c r="B48" s="47" t="s">
        <v>87</v>
      </c>
      <c r="C48" s="5">
        <v>287</v>
      </c>
      <c r="D48" s="21"/>
      <c r="E48" s="21">
        <v>243</v>
      </c>
      <c r="F48" s="21">
        <v>17</v>
      </c>
      <c r="G48" s="21">
        <v>6</v>
      </c>
      <c r="H48" s="21">
        <v>4</v>
      </c>
      <c r="I48" s="21">
        <v>0</v>
      </c>
      <c r="J48" s="21">
        <v>1</v>
      </c>
      <c r="K48" s="21">
        <v>0</v>
      </c>
      <c r="L48" s="48">
        <f t="shared" si="0"/>
        <v>0.9442508710801394</v>
      </c>
    </row>
    <row r="49" spans="1:12" ht="14.25">
      <c r="A49" s="72"/>
      <c r="B49" s="63" t="s">
        <v>111</v>
      </c>
      <c r="C49" s="5">
        <v>290</v>
      </c>
      <c r="D49" s="21"/>
      <c r="E49" s="21"/>
      <c r="F49" s="21"/>
      <c r="G49" s="21">
        <v>219</v>
      </c>
      <c r="H49" s="21">
        <v>35</v>
      </c>
      <c r="I49" s="21">
        <v>3</v>
      </c>
      <c r="J49" s="21">
        <v>3</v>
      </c>
      <c r="K49" s="21">
        <v>2</v>
      </c>
      <c r="L49" s="48">
        <f t="shared" si="0"/>
        <v>0.903448275862069</v>
      </c>
    </row>
    <row r="50" spans="1:12" ht="14.25">
      <c r="A50" s="72"/>
      <c r="B50" s="47" t="s">
        <v>151</v>
      </c>
      <c r="C50" s="5">
        <v>293</v>
      </c>
      <c r="D50" s="21"/>
      <c r="E50" s="21"/>
      <c r="F50" s="21"/>
      <c r="G50" s="21"/>
      <c r="H50" s="21"/>
      <c r="I50" s="21">
        <v>156</v>
      </c>
      <c r="J50" s="21">
        <v>49</v>
      </c>
      <c r="K50" s="21">
        <v>12</v>
      </c>
      <c r="L50" s="48">
        <f t="shared" si="0"/>
        <v>0.7406143344709898</v>
      </c>
    </row>
    <row r="51" spans="1:12" ht="14.25">
      <c r="A51" s="28"/>
      <c r="B51" s="84" t="s">
        <v>159</v>
      </c>
      <c r="C51" s="5">
        <v>258</v>
      </c>
      <c r="D51" s="21"/>
      <c r="E51" s="21"/>
      <c r="F51" s="21"/>
      <c r="G51" s="21"/>
      <c r="H51" s="21"/>
      <c r="I51" s="21"/>
      <c r="J51" s="21"/>
      <c r="K51" s="21">
        <v>152</v>
      </c>
      <c r="L51" s="48">
        <f t="shared" si="0"/>
        <v>0.5891472868217055</v>
      </c>
    </row>
    <row r="52" spans="1:12" ht="14.25">
      <c r="A52" s="73" t="s">
        <v>23</v>
      </c>
      <c r="B52" s="47" t="s">
        <v>87</v>
      </c>
      <c r="C52" s="5">
        <v>170</v>
      </c>
      <c r="D52" s="21"/>
      <c r="E52" s="21">
        <v>95</v>
      </c>
      <c r="F52" s="21">
        <v>28</v>
      </c>
      <c r="G52" s="21">
        <v>5</v>
      </c>
      <c r="H52" s="21">
        <v>2</v>
      </c>
      <c r="I52" s="21">
        <v>3</v>
      </c>
      <c r="J52" s="21">
        <v>2</v>
      </c>
      <c r="K52" s="21">
        <v>0</v>
      </c>
      <c r="L52" s="48">
        <f t="shared" si="0"/>
        <v>0.7941176470588235</v>
      </c>
    </row>
    <row r="53" spans="1:12" ht="14.25">
      <c r="A53" s="72"/>
      <c r="B53" s="63" t="s">
        <v>111</v>
      </c>
      <c r="C53" s="5">
        <v>186</v>
      </c>
      <c r="D53" s="21"/>
      <c r="E53" s="21"/>
      <c r="F53" s="21"/>
      <c r="G53" s="21">
        <v>83</v>
      </c>
      <c r="H53" s="21">
        <v>33</v>
      </c>
      <c r="I53" s="21">
        <v>3</v>
      </c>
      <c r="J53" s="21">
        <v>5</v>
      </c>
      <c r="K53" s="21">
        <v>2</v>
      </c>
      <c r="L53" s="48">
        <f t="shared" si="0"/>
        <v>0.6774193548387096</v>
      </c>
    </row>
    <row r="54" spans="1:12" ht="14.25">
      <c r="A54" s="72"/>
      <c r="B54" s="47" t="s">
        <v>151</v>
      </c>
      <c r="C54" s="5">
        <v>199</v>
      </c>
      <c r="D54" s="21"/>
      <c r="E54" s="21"/>
      <c r="F54" s="21"/>
      <c r="G54" s="21"/>
      <c r="H54" s="21"/>
      <c r="I54" s="21">
        <v>101</v>
      </c>
      <c r="J54" s="21">
        <v>15</v>
      </c>
      <c r="K54" s="21">
        <v>5</v>
      </c>
      <c r="L54" s="48">
        <f t="shared" si="0"/>
        <v>0.6080402010050251</v>
      </c>
    </row>
    <row r="55" spans="1:12" ht="14.25">
      <c r="A55" s="28"/>
      <c r="B55" s="84" t="s">
        <v>159</v>
      </c>
      <c r="C55" s="5">
        <v>197</v>
      </c>
      <c r="D55" s="21"/>
      <c r="E55" s="21"/>
      <c r="F55" s="21"/>
      <c r="G55" s="21"/>
      <c r="H55" s="21"/>
      <c r="I55" s="21"/>
      <c r="J55" s="21"/>
      <c r="K55" s="21">
        <v>126</v>
      </c>
      <c r="L55" s="48">
        <f t="shared" si="0"/>
        <v>0.6395939086294417</v>
      </c>
    </row>
    <row r="56" spans="1:12" ht="14.25">
      <c r="A56" s="73" t="s">
        <v>24</v>
      </c>
      <c r="B56" s="47" t="s">
        <v>87</v>
      </c>
      <c r="C56" s="5">
        <v>210</v>
      </c>
      <c r="D56" s="21"/>
      <c r="E56" s="21">
        <v>111</v>
      </c>
      <c r="F56" s="21">
        <v>31</v>
      </c>
      <c r="G56" s="21">
        <v>7</v>
      </c>
      <c r="H56" s="21">
        <v>9</v>
      </c>
      <c r="I56" s="21">
        <v>3</v>
      </c>
      <c r="J56" s="21">
        <v>2</v>
      </c>
      <c r="K56" s="21">
        <v>0</v>
      </c>
      <c r="L56" s="48">
        <f t="shared" si="0"/>
        <v>0.7761904761904762</v>
      </c>
    </row>
    <row r="57" spans="1:12" ht="14.25">
      <c r="A57" s="72"/>
      <c r="B57" s="63" t="s">
        <v>111</v>
      </c>
      <c r="C57" s="5">
        <v>188</v>
      </c>
      <c r="D57" s="21"/>
      <c r="E57" s="21"/>
      <c r="F57" s="21"/>
      <c r="G57" s="21">
        <v>82</v>
      </c>
      <c r="H57" s="21">
        <v>24</v>
      </c>
      <c r="I57" s="21">
        <v>7</v>
      </c>
      <c r="J57" s="21">
        <v>3</v>
      </c>
      <c r="K57" s="21">
        <v>4</v>
      </c>
      <c r="L57" s="48">
        <f t="shared" si="0"/>
        <v>0.6382978723404256</v>
      </c>
    </row>
    <row r="58" spans="1:12" ht="14.25">
      <c r="A58" s="72"/>
      <c r="B58" s="47" t="s">
        <v>151</v>
      </c>
      <c r="C58" s="5">
        <v>191</v>
      </c>
      <c r="D58" s="21"/>
      <c r="E58" s="21"/>
      <c r="F58" s="21"/>
      <c r="G58" s="21"/>
      <c r="H58" s="21"/>
      <c r="I58" s="21">
        <v>94</v>
      </c>
      <c r="J58" s="21">
        <v>27</v>
      </c>
      <c r="K58" s="21">
        <v>6</v>
      </c>
      <c r="L58" s="48">
        <f t="shared" si="0"/>
        <v>0.6649214659685864</v>
      </c>
    </row>
    <row r="59" spans="1:12" ht="14.25">
      <c r="A59" s="28"/>
      <c r="B59" s="84" t="s">
        <v>159</v>
      </c>
      <c r="C59" s="5">
        <v>183</v>
      </c>
      <c r="D59" s="21"/>
      <c r="E59" s="21"/>
      <c r="F59" s="21"/>
      <c r="G59" s="21"/>
      <c r="H59" s="21"/>
      <c r="I59" s="21"/>
      <c r="J59" s="21"/>
      <c r="K59" s="21">
        <v>80</v>
      </c>
      <c r="L59" s="48">
        <f t="shared" si="0"/>
        <v>0.4371584699453552</v>
      </c>
    </row>
    <row r="60" spans="1:12" s="51" customFormat="1" ht="14.25">
      <c r="A60" s="73" t="s">
        <v>25</v>
      </c>
      <c r="B60" s="47" t="s">
        <v>87</v>
      </c>
      <c r="C60" s="5">
        <v>95</v>
      </c>
      <c r="D60" s="21"/>
      <c r="E60" s="21">
        <v>19</v>
      </c>
      <c r="F60" s="21">
        <v>12</v>
      </c>
      <c r="G60" s="21">
        <v>4</v>
      </c>
      <c r="H60" s="21">
        <v>2</v>
      </c>
      <c r="I60" s="21">
        <v>2</v>
      </c>
      <c r="J60" s="21">
        <v>4</v>
      </c>
      <c r="K60" s="21">
        <v>1</v>
      </c>
      <c r="L60" s="48">
        <f t="shared" si="0"/>
        <v>0.4631578947368421</v>
      </c>
    </row>
    <row r="61" spans="1:12" s="51" customFormat="1" ht="14.25">
      <c r="A61" s="72"/>
      <c r="B61" s="63" t="s">
        <v>111</v>
      </c>
      <c r="C61" s="5">
        <v>82</v>
      </c>
      <c r="D61" s="21"/>
      <c r="E61" s="21"/>
      <c r="F61" s="21"/>
      <c r="G61" s="21">
        <v>24</v>
      </c>
      <c r="H61" s="21">
        <v>15</v>
      </c>
      <c r="I61" s="21">
        <v>7</v>
      </c>
      <c r="J61" s="21">
        <v>2</v>
      </c>
      <c r="K61" s="21">
        <v>4</v>
      </c>
      <c r="L61" s="48">
        <f t="shared" si="0"/>
        <v>0.6341463414634146</v>
      </c>
    </row>
    <row r="62" spans="1:12" s="51" customFormat="1" ht="14.25">
      <c r="A62" s="72"/>
      <c r="B62" s="47" t="s">
        <v>151</v>
      </c>
      <c r="C62" s="5">
        <v>82</v>
      </c>
      <c r="D62" s="21"/>
      <c r="E62" s="21"/>
      <c r="F62" s="21"/>
      <c r="G62" s="21"/>
      <c r="H62" s="21"/>
      <c r="I62" s="21">
        <v>36</v>
      </c>
      <c r="J62" s="21">
        <v>13</v>
      </c>
      <c r="K62" s="21">
        <v>1</v>
      </c>
      <c r="L62" s="48">
        <f t="shared" si="0"/>
        <v>0.6097560975609756</v>
      </c>
    </row>
    <row r="63" spans="1:12" s="51" customFormat="1" ht="14.25">
      <c r="A63" s="28"/>
      <c r="B63" s="84" t="s">
        <v>159</v>
      </c>
      <c r="C63" s="5">
        <v>78</v>
      </c>
      <c r="D63" s="21"/>
      <c r="E63" s="21"/>
      <c r="F63" s="21"/>
      <c r="G63" s="21"/>
      <c r="H63" s="21"/>
      <c r="I63" s="21"/>
      <c r="J63" s="21"/>
      <c r="K63" s="21">
        <v>33</v>
      </c>
      <c r="L63" s="48">
        <f t="shared" si="0"/>
        <v>0.4230769230769231</v>
      </c>
    </row>
    <row r="64" spans="1:12" s="51" customFormat="1" ht="14.25">
      <c r="A64" s="73" t="s">
        <v>26</v>
      </c>
      <c r="B64" s="47" t="s">
        <v>87</v>
      </c>
      <c r="C64" s="5">
        <v>168</v>
      </c>
      <c r="D64" s="21"/>
      <c r="E64" s="21">
        <v>85</v>
      </c>
      <c r="F64" s="21">
        <v>29</v>
      </c>
      <c r="G64" s="21">
        <v>6</v>
      </c>
      <c r="H64" s="21">
        <v>5</v>
      </c>
      <c r="I64" s="21">
        <v>3</v>
      </c>
      <c r="J64" s="21">
        <v>0</v>
      </c>
      <c r="K64" s="21">
        <v>0</v>
      </c>
      <c r="L64" s="48">
        <f t="shared" si="0"/>
        <v>0.7619047619047619</v>
      </c>
    </row>
    <row r="65" spans="1:12" s="51" customFormat="1" ht="14.25">
      <c r="A65" s="72"/>
      <c r="B65" s="63" t="s">
        <v>111</v>
      </c>
      <c r="C65" s="5">
        <v>173</v>
      </c>
      <c r="D65" s="21"/>
      <c r="E65" s="21"/>
      <c r="F65" s="21"/>
      <c r="G65" s="21">
        <v>77</v>
      </c>
      <c r="H65" s="21">
        <v>30</v>
      </c>
      <c r="I65" s="21">
        <v>8</v>
      </c>
      <c r="J65" s="21">
        <v>3</v>
      </c>
      <c r="K65" s="21">
        <v>1</v>
      </c>
      <c r="L65" s="48">
        <f t="shared" si="0"/>
        <v>0.6878612716763006</v>
      </c>
    </row>
    <row r="66" spans="1:12" s="51" customFormat="1" ht="14.25">
      <c r="A66" s="72"/>
      <c r="B66" s="47" t="s">
        <v>151</v>
      </c>
      <c r="C66" s="5">
        <v>171</v>
      </c>
      <c r="D66" s="21"/>
      <c r="E66" s="21"/>
      <c r="F66" s="21"/>
      <c r="G66" s="21"/>
      <c r="H66" s="21"/>
      <c r="I66" s="21">
        <v>85</v>
      </c>
      <c r="J66" s="21">
        <v>31</v>
      </c>
      <c r="K66" s="21">
        <v>1</v>
      </c>
      <c r="L66" s="48">
        <f t="shared" si="0"/>
        <v>0.6842105263157895</v>
      </c>
    </row>
    <row r="67" spans="1:12" s="51" customFormat="1" ht="14.25">
      <c r="A67" s="28"/>
      <c r="B67" s="84" t="s">
        <v>159</v>
      </c>
      <c r="C67" s="5">
        <v>179</v>
      </c>
      <c r="D67" s="21"/>
      <c r="E67" s="21"/>
      <c r="F67" s="21"/>
      <c r="G67" s="21"/>
      <c r="H67" s="21"/>
      <c r="I67" s="21"/>
      <c r="J67" s="21"/>
      <c r="K67" s="21">
        <v>101</v>
      </c>
      <c r="L67" s="48">
        <f t="shared" si="0"/>
        <v>0.5642458100558659</v>
      </c>
    </row>
    <row r="68" spans="1:12" ht="14.25">
      <c r="A68" s="73" t="s">
        <v>27</v>
      </c>
      <c r="B68" s="47" t="s">
        <v>87</v>
      </c>
      <c r="C68" s="5">
        <v>206</v>
      </c>
      <c r="D68" s="21"/>
      <c r="E68" s="21">
        <v>99</v>
      </c>
      <c r="F68" s="21">
        <v>48</v>
      </c>
      <c r="G68" s="21">
        <v>7</v>
      </c>
      <c r="H68" s="21">
        <v>7</v>
      </c>
      <c r="I68" s="21">
        <v>3</v>
      </c>
      <c r="J68" s="21">
        <v>0</v>
      </c>
      <c r="K68" s="21">
        <v>1</v>
      </c>
      <c r="L68" s="48">
        <f t="shared" si="0"/>
        <v>0.8009708737864077</v>
      </c>
    </row>
    <row r="69" spans="1:12" ht="14.25">
      <c r="A69" s="72"/>
      <c r="B69" s="63" t="s">
        <v>111</v>
      </c>
      <c r="C69" s="5">
        <v>208</v>
      </c>
      <c r="D69" s="21"/>
      <c r="E69" s="21"/>
      <c r="F69" s="21"/>
      <c r="G69" s="21">
        <v>82</v>
      </c>
      <c r="H69" s="21">
        <v>38</v>
      </c>
      <c r="I69" s="21">
        <v>7</v>
      </c>
      <c r="J69" s="21">
        <v>3</v>
      </c>
      <c r="K69" s="21">
        <v>5</v>
      </c>
      <c r="L69" s="48">
        <f t="shared" si="0"/>
        <v>0.6490384615384616</v>
      </c>
    </row>
    <row r="70" spans="1:12" ht="14.25">
      <c r="A70" s="72"/>
      <c r="B70" s="47" t="s">
        <v>151</v>
      </c>
      <c r="C70" s="5">
        <v>208</v>
      </c>
      <c r="D70" s="21"/>
      <c r="E70" s="21"/>
      <c r="F70" s="21"/>
      <c r="G70" s="21"/>
      <c r="H70" s="21"/>
      <c r="I70" s="21">
        <v>116</v>
      </c>
      <c r="J70" s="21">
        <v>25</v>
      </c>
      <c r="K70" s="21">
        <v>6</v>
      </c>
      <c r="L70" s="48">
        <f aca="true" t="shared" si="1" ref="L70:L132">(D70+E70+F70+G70+H70+I70+J70+K70)/C70</f>
        <v>0.7067307692307693</v>
      </c>
    </row>
    <row r="71" spans="1:12" ht="14.25">
      <c r="A71" s="28"/>
      <c r="B71" s="84" t="s">
        <v>159</v>
      </c>
      <c r="C71" s="5">
        <v>186</v>
      </c>
      <c r="D71" s="21"/>
      <c r="E71" s="21"/>
      <c r="F71" s="21"/>
      <c r="G71" s="21"/>
      <c r="H71" s="21"/>
      <c r="I71" s="21"/>
      <c r="J71" s="21"/>
      <c r="K71" s="21">
        <v>87</v>
      </c>
      <c r="L71" s="48">
        <f t="shared" si="1"/>
        <v>0.46774193548387094</v>
      </c>
    </row>
    <row r="72" spans="1:12" ht="16.5" customHeight="1">
      <c r="A72" s="74" t="s">
        <v>130</v>
      </c>
      <c r="B72" s="47" t="s">
        <v>87</v>
      </c>
      <c r="C72" s="5">
        <v>86</v>
      </c>
      <c r="D72" s="21"/>
      <c r="E72" s="21">
        <v>32</v>
      </c>
      <c r="F72" s="21">
        <v>18</v>
      </c>
      <c r="G72" s="21">
        <v>3</v>
      </c>
      <c r="H72" s="21">
        <v>5</v>
      </c>
      <c r="I72" s="21">
        <v>2</v>
      </c>
      <c r="J72" s="21">
        <v>2</v>
      </c>
      <c r="K72" s="21">
        <v>1</v>
      </c>
      <c r="L72" s="48">
        <f t="shared" si="1"/>
        <v>0.7325581395348837</v>
      </c>
    </row>
    <row r="73" spans="1:12" ht="16.5" customHeight="1">
      <c r="A73" s="69"/>
      <c r="B73" s="63" t="s">
        <v>111</v>
      </c>
      <c r="C73" s="5">
        <v>67</v>
      </c>
      <c r="D73" s="21"/>
      <c r="E73" s="21"/>
      <c r="F73" s="21"/>
      <c r="G73" s="21">
        <v>29</v>
      </c>
      <c r="H73" s="21">
        <v>8</v>
      </c>
      <c r="I73" s="21">
        <v>2</v>
      </c>
      <c r="J73" s="21">
        <v>5</v>
      </c>
      <c r="K73" s="21">
        <v>1</v>
      </c>
      <c r="L73" s="48">
        <f t="shared" si="1"/>
        <v>0.6716417910447762</v>
      </c>
    </row>
    <row r="74" spans="1:12" ht="16.5" customHeight="1">
      <c r="A74" s="69"/>
      <c r="B74" s="47" t="s">
        <v>151</v>
      </c>
      <c r="C74" s="5">
        <v>62</v>
      </c>
      <c r="D74" s="21"/>
      <c r="E74" s="21"/>
      <c r="F74" s="21"/>
      <c r="G74" s="21"/>
      <c r="H74" s="21"/>
      <c r="I74" s="21">
        <v>31</v>
      </c>
      <c r="J74" s="21">
        <v>12</v>
      </c>
      <c r="K74" s="21">
        <v>0</v>
      </c>
      <c r="L74" s="48">
        <f t="shared" si="1"/>
        <v>0.6935483870967742</v>
      </c>
    </row>
    <row r="75" spans="1:12" ht="16.5" customHeight="1">
      <c r="A75" s="70"/>
      <c r="B75" s="84" t="s">
        <v>159</v>
      </c>
      <c r="C75" s="5">
        <v>48</v>
      </c>
      <c r="D75" s="21"/>
      <c r="E75" s="21"/>
      <c r="F75" s="21"/>
      <c r="G75" s="21"/>
      <c r="H75" s="21"/>
      <c r="I75" s="21"/>
      <c r="J75" s="21"/>
      <c r="K75" s="21">
        <v>47</v>
      </c>
      <c r="L75" s="48">
        <f t="shared" si="1"/>
        <v>0.9791666666666666</v>
      </c>
    </row>
    <row r="76" spans="1:12" ht="16.5" customHeight="1">
      <c r="A76" s="69" t="s">
        <v>162</v>
      </c>
      <c r="B76" s="47" t="s">
        <v>163</v>
      </c>
      <c r="C76" s="5">
        <v>78</v>
      </c>
      <c r="D76" s="21"/>
      <c r="E76" s="21"/>
      <c r="F76" s="21"/>
      <c r="G76" s="21"/>
      <c r="H76" s="21"/>
      <c r="I76" s="21"/>
      <c r="J76" s="21"/>
      <c r="K76" s="21">
        <v>41</v>
      </c>
      <c r="L76" s="48">
        <f t="shared" si="1"/>
        <v>0.5256410256410257</v>
      </c>
    </row>
    <row r="77" spans="1:12" ht="14.25">
      <c r="A77" s="73" t="s">
        <v>28</v>
      </c>
      <c r="B77" s="47" t="s">
        <v>87</v>
      </c>
      <c r="C77" s="5">
        <v>233</v>
      </c>
      <c r="D77" s="21"/>
      <c r="E77" s="21">
        <v>170</v>
      </c>
      <c r="F77" s="21">
        <v>34</v>
      </c>
      <c r="G77" s="21">
        <v>0</v>
      </c>
      <c r="H77" s="21">
        <v>2</v>
      </c>
      <c r="I77" s="21">
        <v>1</v>
      </c>
      <c r="J77" s="21">
        <v>0</v>
      </c>
      <c r="K77" s="21">
        <v>3</v>
      </c>
      <c r="L77" s="48">
        <f t="shared" si="1"/>
        <v>0.9012875536480687</v>
      </c>
    </row>
    <row r="78" spans="1:12" ht="14.25">
      <c r="A78" s="72"/>
      <c r="B78" s="63" t="s">
        <v>111</v>
      </c>
      <c r="C78" s="5">
        <v>243</v>
      </c>
      <c r="D78" s="21"/>
      <c r="E78" s="21"/>
      <c r="F78" s="21"/>
      <c r="G78" s="21">
        <v>176</v>
      </c>
      <c r="H78" s="21">
        <v>25</v>
      </c>
      <c r="I78" s="21">
        <v>7</v>
      </c>
      <c r="J78" s="21">
        <v>7</v>
      </c>
      <c r="K78" s="21">
        <v>1</v>
      </c>
      <c r="L78" s="48">
        <f t="shared" si="1"/>
        <v>0.8888888888888888</v>
      </c>
    </row>
    <row r="79" spans="1:12" ht="14.25">
      <c r="A79" s="72"/>
      <c r="B79" s="47" t="s">
        <v>151</v>
      </c>
      <c r="C79" s="5">
        <v>236</v>
      </c>
      <c r="D79" s="21"/>
      <c r="E79" s="21"/>
      <c r="F79" s="21"/>
      <c r="G79" s="21"/>
      <c r="H79" s="21"/>
      <c r="I79" s="21">
        <v>95</v>
      </c>
      <c r="J79" s="21">
        <v>30</v>
      </c>
      <c r="K79" s="21">
        <v>4</v>
      </c>
      <c r="L79" s="48">
        <f t="shared" si="1"/>
        <v>0.5466101694915254</v>
      </c>
    </row>
    <row r="80" spans="1:12" ht="14.25">
      <c r="A80" s="28"/>
      <c r="B80" s="84" t="s">
        <v>159</v>
      </c>
      <c r="C80" s="5">
        <v>222</v>
      </c>
      <c r="D80" s="21"/>
      <c r="E80" s="21"/>
      <c r="F80" s="21"/>
      <c r="G80" s="21"/>
      <c r="H80" s="21"/>
      <c r="I80" s="21"/>
      <c r="J80" s="21"/>
      <c r="K80" s="21">
        <v>75</v>
      </c>
      <c r="L80" s="48">
        <f t="shared" si="1"/>
        <v>0.33783783783783783</v>
      </c>
    </row>
    <row r="81" spans="1:12" ht="14.25">
      <c r="A81" s="73" t="s">
        <v>29</v>
      </c>
      <c r="B81" s="47" t="s">
        <v>87</v>
      </c>
      <c r="C81" s="5">
        <v>127</v>
      </c>
      <c r="D81" s="21"/>
      <c r="E81" s="21">
        <v>54</v>
      </c>
      <c r="F81" s="21">
        <v>36</v>
      </c>
      <c r="G81" s="21">
        <v>2</v>
      </c>
      <c r="H81" s="21">
        <v>4</v>
      </c>
      <c r="I81" s="21">
        <v>1</v>
      </c>
      <c r="J81" s="21">
        <v>4</v>
      </c>
      <c r="K81" s="21">
        <v>0</v>
      </c>
      <c r="L81" s="48">
        <f t="shared" si="1"/>
        <v>0.7952755905511811</v>
      </c>
    </row>
    <row r="82" spans="1:12" ht="14.25">
      <c r="A82" s="72"/>
      <c r="B82" s="63" t="s">
        <v>111</v>
      </c>
      <c r="C82" s="5">
        <v>135</v>
      </c>
      <c r="D82" s="21"/>
      <c r="E82" s="21"/>
      <c r="F82" s="21"/>
      <c r="G82" s="21">
        <v>42</v>
      </c>
      <c r="H82" s="21">
        <v>25</v>
      </c>
      <c r="I82" s="21">
        <v>2</v>
      </c>
      <c r="J82" s="21">
        <v>4</v>
      </c>
      <c r="K82" s="21">
        <v>3</v>
      </c>
      <c r="L82" s="48">
        <f t="shared" si="1"/>
        <v>0.562962962962963</v>
      </c>
    </row>
    <row r="83" spans="1:12" ht="14.25">
      <c r="A83" s="72"/>
      <c r="B83" s="47" t="s">
        <v>151</v>
      </c>
      <c r="C83" s="5">
        <v>163</v>
      </c>
      <c r="D83" s="21"/>
      <c r="E83" s="21"/>
      <c r="F83" s="21"/>
      <c r="G83" s="21"/>
      <c r="H83" s="21"/>
      <c r="I83" s="21">
        <v>79</v>
      </c>
      <c r="J83" s="21">
        <v>25</v>
      </c>
      <c r="K83" s="21">
        <v>7</v>
      </c>
      <c r="L83" s="48">
        <f t="shared" si="1"/>
        <v>0.6809815950920245</v>
      </c>
    </row>
    <row r="84" spans="1:12" ht="14.25">
      <c r="A84" s="28"/>
      <c r="B84" s="84" t="s">
        <v>159</v>
      </c>
      <c r="C84" s="5">
        <v>151</v>
      </c>
      <c r="D84" s="21"/>
      <c r="E84" s="21"/>
      <c r="F84" s="21"/>
      <c r="G84" s="21"/>
      <c r="H84" s="21"/>
      <c r="I84" s="21"/>
      <c r="J84" s="21"/>
      <c r="K84" s="21">
        <v>63</v>
      </c>
      <c r="L84" s="48">
        <f t="shared" si="1"/>
        <v>0.41721854304635764</v>
      </c>
    </row>
    <row r="85" spans="1:12" ht="14.25">
      <c r="A85" s="24" t="s">
        <v>30</v>
      </c>
      <c r="B85" s="47" t="s">
        <v>87</v>
      </c>
      <c r="C85" s="5">
        <v>94</v>
      </c>
      <c r="D85" s="21"/>
      <c r="E85" s="21">
        <v>29</v>
      </c>
      <c r="F85" s="21">
        <v>20</v>
      </c>
      <c r="G85" s="21">
        <v>2</v>
      </c>
      <c r="H85" s="21">
        <v>1</v>
      </c>
      <c r="I85" s="21">
        <v>2</v>
      </c>
      <c r="J85" s="21">
        <v>2</v>
      </c>
      <c r="K85" s="21">
        <v>0</v>
      </c>
      <c r="L85" s="48">
        <f t="shared" si="1"/>
        <v>0.5957446808510638</v>
      </c>
    </row>
    <row r="86" spans="1:12" ht="14.25">
      <c r="A86" s="72"/>
      <c r="B86" s="63" t="s">
        <v>111</v>
      </c>
      <c r="C86" s="5">
        <v>82</v>
      </c>
      <c r="D86" s="21"/>
      <c r="E86" s="21"/>
      <c r="F86" s="21"/>
      <c r="G86" s="21">
        <v>18</v>
      </c>
      <c r="H86" s="21">
        <v>8</v>
      </c>
      <c r="I86" s="21">
        <v>4</v>
      </c>
      <c r="J86" s="21">
        <v>6</v>
      </c>
      <c r="K86" s="21">
        <v>3</v>
      </c>
      <c r="L86" s="48">
        <f t="shared" si="1"/>
        <v>0.47560975609756095</v>
      </c>
    </row>
    <row r="87" spans="1:12" ht="14.25">
      <c r="A87" s="72"/>
      <c r="B87" s="47" t="s">
        <v>151</v>
      </c>
      <c r="C87" s="5">
        <v>66</v>
      </c>
      <c r="D87" s="21"/>
      <c r="E87" s="21"/>
      <c r="F87" s="21"/>
      <c r="G87" s="21"/>
      <c r="H87" s="21"/>
      <c r="I87" s="21">
        <v>32</v>
      </c>
      <c r="J87" s="21">
        <v>5</v>
      </c>
      <c r="K87" s="21">
        <v>4</v>
      </c>
      <c r="L87" s="48">
        <f t="shared" si="1"/>
        <v>0.6212121212121212</v>
      </c>
    </row>
    <row r="88" spans="1:12" ht="14.25">
      <c r="A88" s="28"/>
      <c r="B88" s="84" t="s">
        <v>159</v>
      </c>
      <c r="C88" s="5">
        <v>72</v>
      </c>
      <c r="D88" s="21"/>
      <c r="E88" s="21"/>
      <c r="F88" s="21"/>
      <c r="G88" s="21"/>
      <c r="H88" s="21"/>
      <c r="I88" s="21"/>
      <c r="J88" s="21"/>
      <c r="K88" s="21">
        <v>19</v>
      </c>
      <c r="L88" s="48">
        <f t="shared" si="1"/>
        <v>0.2638888888888889</v>
      </c>
    </row>
    <row r="89" spans="1:12" ht="14.25">
      <c r="A89" s="73" t="s">
        <v>31</v>
      </c>
      <c r="B89" s="47" t="s">
        <v>87</v>
      </c>
      <c r="C89" s="5">
        <v>87</v>
      </c>
      <c r="D89" s="21"/>
      <c r="E89" s="21">
        <v>27</v>
      </c>
      <c r="F89" s="21">
        <v>11</v>
      </c>
      <c r="G89" s="21">
        <v>3</v>
      </c>
      <c r="H89" s="21">
        <v>1</v>
      </c>
      <c r="I89" s="21">
        <v>1</v>
      </c>
      <c r="J89" s="21">
        <v>3</v>
      </c>
      <c r="K89" s="21">
        <v>2</v>
      </c>
      <c r="L89" s="48">
        <f t="shared" si="1"/>
        <v>0.5517241379310345</v>
      </c>
    </row>
    <row r="90" spans="1:12" ht="14.25">
      <c r="A90" s="72"/>
      <c r="B90" s="63" t="s">
        <v>111</v>
      </c>
      <c r="C90" s="5">
        <v>92</v>
      </c>
      <c r="D90" s="21"/>
      <c r="E90" s="21"/>
      <c r="F90" s="21"/>
      <c r="G90" s="21">
        <v>27</v>
      </c>
      <c r="H90" s="21">
        <v>12</v>
      </c>
      <c r="I90" s="21">
        <v>0</v>
      </c>
      <c r="J90" s="21">
        <v>3</v>
      </c>
      <c r="K90" s="21">
        <v>2</v>
      </c>
      <c r="L90" s="48">
        <f t="shared" si="1"/>
        <v>0.4782608695652174</v>
      </c>
    </row>
    <row r="91" spans="1:12" ht="14.25">
      <c r="A91" s="72"/>
      <c r="B91" s="47" t="s">
        <v>151</v>
      </c>
      <c r="C91" s="5">
        <v>73</v>
      </c>
      <c r="D91" s="21"/>
      <c r="E91" s="21"/>
      <c r="F91" s="21"/>
      <c r="G91" s="21"/>
      <c r="H91" s="21"/>
      <c r="I91" s="21">
        <v>29</v>
      </c>
      <c r="J91" s="21">
        <v>24</v>
      </c>
      <c r="K91" s="21">
        <v>2</v>
      </c>
      <c r="L91" s="48">
        <f t="shared" si="1"/>
        <v>0.7534246575342466</v>
      </c>
    </row>
    <row r="92" spans="1:12" ht="14.25">
      <c r="A92" s="28"/>
      <c r="B92" s="84" t="s">
        <v>159</v>
      </c>
      <c r="C92" s="5">
        <v>85</v>
      </c>
      <c r="D92" s="21"/>
      <c r="E92" s="21"/>
      <c r="F92" s="21"/>
      <c r="G92" s="21"/>
      <c r="H92" s="21"/>
      <c r="I92" s="21"/>
      <c r="J92" s="21"/>
      <c r="K92" s="21">
        <v>34</v>
      </c>
      <c r="L92" s="48">
        <f t="shared" si="1"/>
        <v>0.4</v>
      </c>
    </row>
    <row r="93" spans="1:12" ht="14.25">
      <c r="A93" s="73" t="s">
        <v>32</v>
      </c>
      <c r="B93" s="47" t="s">
        <v>87</v>
      </c>
      <c r="C93" s="5">
        <v>100</v>
      </c>
      <c r="D93" s="21"/>
      <c r="E93" s="21">
        <v>17</v>
      </c>
      <c r="F93" s="21">
        <v>16</v>
      </c>
      <c r="G93" s="21">
        <v>5</v>
      </c>
      <c r="H93" s="21">
        <v>4</v>
      </c>
      <c r="I93" s="21">
        <v>5</v>
      </c>
      <c r="J93" s="21">
        <v>1</v>
      </c>
      <c r="K93" s="21">
        <v>1</v>
      </c>
      <c r="L93" s="48">
        <f t="shared" si="1"/>
        <v>0.49</v>
      </c>
    </row>
    <row r="94" spans="1:12" ht="14.25">
      <c r="A94" s="72"/>
      <c r="B94" s="63" t="s">
        <v>111</v>
      </c>
      <c r="C94" s="5">
        <v>108</v>
      </c>
      <c r="D94" s="21"/>
      <c r="E94" s="21"/>
      <c r="F94" s="21"/>
      <c r="G94" s="21">
        <v>35</v>
      </c>
      <c r="H94" s="21">
        <v>13</v>
      </c>
      <c r="I94" s="21">
        <v>4</v>
      </c>
      <c r="J94" s="21">
        <v>1</v>
      </c>
      <c r="K94" s="21">
        <v>4</v>
      </c>
      <c r="L94" s="48">
        <f t="shared" si="1"/>
        <v>0.5277777777777778</v>
      </c>
    </row>
    <row r="95" spans="1:12" ht="14.25">
      <c r="A95" s="72"/>
      <c r="B95" s="47" t="s">
        <v>151</v>
      </c>
      <c r="C95" s="5">
        <v>108</v>
      </c>
      <c r="D95" s="21"/>
      <c r="E95" s="21"/>
      <c r="F95" s="21"/>
      <c r="G95" s="21"/>
      <c r="H95" s="21"/>
      <c r="I95" s="21">
        <v>40</v>
      </c>
      <c r="J95" s="21">
        <v>17</v>
      </c>
      <c r="K95" s="21">
        <v>7</v>
      </c>
      <c r="L95" s="48">
        <f t="shared" si="1"/>
        <v>0.5925925925925926</v>
      </c>
    </row>
    <row r="96" spans="1:12" ht="14.25">
      <c r="A96" s="28"/>
      <c r="B96" s="84" t="s">
        <v>159</v>
      </c>
      <c r="C96" s="5">
        <v>113</v>
      </c>
      <c r="D96" s="21"/>
      <c r="E96" s="21"/>
      <c r="F96" s="21"/>
      <c r="G96" s="21"/>
      <c r="H96" s="21"/>
      <c r="I96" s="21"/>
      <c r="J96" s="21"/>
      <c r="K96" s="21">
        <v>42</v>
      </c>
      <c r="L96" s="48">
        <f t="shared" si="1"/>
        <v>0.37168141592920356</v>
      </c>
    </row>
    <row r="97" spans="1:12" ht="14.25">
      <c r="A97" s="73" t="s">
        <v>33</v>
      </c>
      <c r="B97" s="47" t="s">
        <v>87</v>
      </c>
      <c r="C97" s="5">
        <v>99</v>
      </c>
      <c r="D97" s="21"/>
      <c r="E97" s="21">
        <v>20</v>
      </c>
      <c r="F97" s="21">
        <v>13</v>
      </c>
      <c r="G97" s="21">
        <v>4</v>
      </c>
      <c r="H97" s="21">
        <v>2</v>
      </c>
      <c r="I97" s="21">
        <v>6</v>
      </c>
      <c r="J97" s="21">
        <v>3</v>
      </c>
      <c r="K97" s="21">
        <v>0</v>
      </c>
      <c r="L97" s="48">
        <f t="shared" si="1"/>
        <v>0.48484848484848486</v>
      </c>
    </row>
    <row r="98" spans="1:12" ht="14.25">
      <c r="A98" s="72"/>
      <c r="B98" s="63" t="s">
        <v>111</v>
      </c>
      <c r="C98" s="5">
        <v>84</v>
      </c>
      <c r="D98" s="21"/>
      <c r="E98" s="21"/>
      <c r="F98" s="21"/>
      <c r="G98" s="21">
        <v>13</v>
      </c>
      <c r="H98" s="21">
        <v>10</v>
      </c>
      <c r="I98" s="21">
        <v>5</v>
      </c>
      <c r="J98" s="21">
        <v>0</v>
      </c>
      <c r="K98" s="21">
        <v>1</v>
      </c>
      <c r="L98" s="48">
        <f t="shared" si="1"/>
        <v>0.34523809523809523</v>
      </c>
    </row>
    <row r="99" spans="1:12" ht="14.25">
      <c r="A99" s="72"/>
      <c r="B99" s="47" t="s">
        <v>151</v>
      </c>
      <c r="C99" s="5">
        <v>84</v>
      </c>
      <c r="D99" s="21"/>
      <c r="E99" s="21"/>
      <c r="F99" s="21"/>
      <c r="G99" s="21"/>
      <c r="H99" s="21"/>
      <c r="I99" s="21">
        <v>26</v>
      </c>
      <c r="J99" s="21">
        <v>15</v>
      </c>
      <c r="K99" s="21">
        <v>0</v>
      </c>
      <c r="L99" s="48">
        <f t="shared" si="1"/>
        <v>0.4880952380952381</v>
      </c>
    </row>
    <row r="100" spans="1:12" ht="14.25">
      <c r="A100" s="28"/>
      <c r="B100" s="84" t="s">
        <v>159</v>
      </c>
      <c r="C100" s="5">
        <v>83</v>
      </c>
      <c r="D100" s="21"/>
      <c r="E100" s="21"/>
      <c r="F100" s="21"/>
      <c r="G100" s="21"/>
      <c r="H100" s="21"/>
      <c r="I100" s="21"/>
      <c r="J100" s="21"/>
      <c r="K100" s="21">
        <v>25</v>
      </c>
      <c r="L100" s="48">
        <f t="shared" si="1"/>
        <v>0.30120481927710846</v>
      </c>
    </row>
    <row r="101" spans="1:12" ht="14.25">
      <c r="A101" s="73" t="s">
        <v>34</v>
      </c>
      <c r="B101" s="47" t="s">
        <v>87</v>
      </c>
      <c r="C101" s="5">
        <v>60</v>
      </c>
      <c r="D101" s="21"/>
      <c r="E101" s="21">
        <v>11</v>
      </c>
      <c r="F101" s="21">
        <v>4</v>
      </c>
      <c r="G101" s="21">
        <v>2</v>
      </c>
      <c r="H101" s="21">
        <v>2</v>
      </c>
      <c r="I101" s="21">
        <v>3</v>
      </c>
      <c r="J101" s="21">
        <v>2</v>
      </c>
      <c r="K101" s="21">
        <v>1</v>
      </c>
      <c r="L101" s="48">
        <f t="shared" si="1"/>
        <v>0.4166666666666667</v>
      </c>
    </row>
    <row r="102" spans="1:12" ht="14.25">
      <c r="A102" s="72"/>
      <c r="B102" s="63" t="s">
        <v>111</v>
      </c>
      <c r="C102" s="5">
        <v>66</v>
      </c>
      <c r="D102" s="21"/>
      <c r="E102" s="21"/>
      <c r="F102" s="21"/>
      <c r="G102" s="21">
        <v>19</v>
      </c>
      <c r="H102" s="21">
        <v>8</v>
      </c>
      <c r="I102" s="21">
        <v>6</v>
      </c>
      <c r="J102" s="21">
        <v>3</v>
      </c>
      <c r="K102" s="21">
        <v>0</v>
      </c>
      <c r="L102" s="48">
        <f t="shared" si="1"/>
        <v>0.5454545454545454</v>
      </c>
    </row>
    <row r="103" spans="1:12" ht="14.25">
      <c r="A103" s="72"/>
      <c r="B103" s="47" t="s">
        <v>151</v>
      </c>
      <c r="C103" s="5">
        <v>78</v>
      </c>
      <c r="D103" s="21"/>
      <c r="E103" s="21"/>
      <c r="F103" s="21"/>
      <c r="G103" s="21"/>
      <c r="H103" s="21"/>
      <c r="I103" s="21">
        <v>68</v>
      </c>
      <c r="J103" s="21">
        <v>6</v>
      </c>
      <c r="K103" s="21">
        <v>0</v>
      </c>
      <c r="L103" s="48">
        <f t="shared" si="1"/>
        <v>0.9487179487179487</v>
      </c>
    </row>
    <row r="104" spans="1:12" ht="14.25">
      <c r="A104" s="28"/>
      <c r="B104" s="84" t="s">
        <v>159</v>
      </c>
      <c r="C104" s="5">
        <v>57</v>
      </c>
      <c r="D104" s="21"/>
      <c r="E104" s="21"/>
      <c r="F104" s="21"/>
      <c r="G104" s="21"/>
      <c r="H104" s="21"/>
      <c r="I104" s="21"/>
      <c r="J104" s="21"/>
      <c r="K104" s="21">
        <v>50</v>
      </c>
      <c r="L104" s="48">
        <f t="shared" si="1"/>
        <v>0.8771929824561403</v>
      </c>
    </row>
    <row r="105" spans="1:12" ht="14.25">
      <c r="A105" s="73" t="s">
        <v>35</v>
      </c>
      <c r="B105" s="47" t="s">
        <v>87</v>
      </c>
      <c r="C105" s="5">
        <v>77</v>
      </c>
      <c r="D105" s="21"/>
      <c r="E105" s="21">
        <v>22</v>
      </c>
      <c r="F105" s="21">
        <v>10</v>
      </c>
      <c r="G105" s="21">
        <v>3</v>
      </c>
      <c r="H105" s="21">
        <v>1</v>
      </c>
      <c r="I105" s="21">
        <v>1</v>
      </c>
      <c r="J105" s="21">
        <v>2</v>
      </c>
      <c r="K105" s="21">
        <v>3</v>
      </c>
      <c r="L105" s="48">
        <f t="shared" si="1"/>
        <v>0.5454545454545454</v>
      </c>
    </row>
    <row r="106" spans="1:12" ht="14.25">
      <c r="A106" s="72"/>
      <c r="B106" s="63" t="s">
        <v>111</v>
      </c>
      <c r="C106" s="5">
        <v>79</v>
      </c>
      <c r="D106" s="21"/>
      <c r="E106" s="21"/>
      <c r="F106" s="21"/>
      <c r="G106" s="21">
        <v>23</v>
      </c>
      <c r="H106" s="21">
        <v>12</v>
      </c>
      <c r="I106" s="21">
        <v>6</v>
      </c>
      <c r="J106" s="21">
        <v>1</v>
      </c>
      <c r="K106" s="21">
        <v>4</v>
      </c>
      <c r="L106" s="48">
        <f t="shared" si="1"/>
        <v>0.5822784810126582</v>
      </c>
    </row>
    <row r="107" spans="1:12" ht="14.25">
      <c r="A107" s="72"/>
      <c r="B107" s="47" t="s">
        <v>151</v>
      </c>
      <c r="C107" s="5">
        <v>70</v>
      </c>
      <c r="D107" s="21"/>
      <c r="E107" s="21"/>
      <c r="F107" s="21"/>
      <c r="G107" s="21"/>
      <c r="H107" s="21"/>
      <c r="I107" s="21">
        <v>28</v>
      </c>
      <c r="J107" s="21">
        <v>9</v>
      </c>
      <c r="K107" s="21">
        <v>2</v>
      </c>
      <c r="L107" s="48">
        <f t="shared" si="1"/>
        <v>0.5571428571428572</v>
      </c>
    </row>
    <row r="108" spans="1:12" ht="14.25">
      <c r="A108" s="28"/>
      <c r="B108" s="84" t="s">
        <v>159</v>
      </c>
      <c r="C108" s="5">
        <v>76</v>
      </c>
      <c r="D108" s="21"/>
      <c r="E108" s="21"/>
      <c r="F108" s="21"/>
      <c r="G108" s="21"/>
      <c r="H108" s="21"/>
      <c r="I108" s="21"/>
      <c r="J108" s="21"/>
      <c r="K108" s="21">
        <v>31</v>
      </c>
      <c r="L108" s="48">
        <f t="shared" si="1"/>
        <v>0.40789473684210525</v>
      </c>
    </row>
    <row r="109" spans="1:12" ht="14.25">
      <c r="A109" s="73" t="s">
        <v>36</v>
      </c>
      <c r="B109" s="47" t="s">
        <v>87</v>
      </c>
      <c r="C109" s="5">
        <v>78</v>
      </c>
      <c r="D109" s="21"/>
      <c r="E109" s="21">
        <v>23</v>
      </c>
      <c r="F109" s="21">
        <v>15</v>
      </c>
      <c r="G109" s="21">
        <v>5</v>
      </c>
      <c r="H109" s="21">
        <v>4</v>
      </c>
      <c r="I109" s="21">
        <v>2</v>
      </c>
      <c r="J109" s="21">
        <v>2</v>
      </c>
      <c r="K109" s="21">
        <v>0</v>
      </c>
      <c r="L109" s="48">
        <f t="shared" si="1"/>
        <v>0.6538461538461539</v>
      </c>
    </row>
    <row r="110" spans="1:12" ht="14.25">
      <c r="A110" s="72"/>
      <c r="B110" s="63" t="s">
        <v>111</v>
      </c>
      <c r="C110" s="5">
        <v>109</v>
      </c>
      <c r="D110" s="21"/>
      <c r="E110" s="21"/>
      <c r="F110" s="21"/>
      <c r="G110" s="21">
        <v>33</v>
      </c>
      <c r="H110" s="21">
        <v>13</v>
      </c>
      <c r="I110" s="21">
        <v>10</v>
      </c>
      <c r="J110" s="21">
        <v>2</v>
      </c>
      <c r="K110" s="21">
        <v>1</v>
      </c>
      <c r="L110" s="48">
        <f t="shared" si="1"/>
        <v>0.5412844036697247</v>
      </c>
    </row>
    <row r="111" spans="1:12" ht="14.25">
      <c r="A111" s="72"/>
      <c r="B111" s="47" t="s">
        <v>151</v>
      </c>
      <c r="C111" s="5">
        <v>97</v>
      </c>
      <c r="D111" s="21"/>
      <c r="E111" s="21"/>
      <c r="F111" s="21"/>
      <c r="G111" s="21"/>
      <c r="H111" s="21"/>
      <c r="I111" s="21">
        <v>53</v>
      </c>
      <c r="J111" s="21">
        <v>21</v>
      </c>
      <c r="K111" s="21">
        <v>1</v>
      </c>
      <c r="L111" s="48">
        <f t="shared" si="1"/>
        <v>0.7731958762886598</v>
      </c>
    </row>
    <row r="112" spans="1:12" ht="14.25">
      <c r="A112" s="28"/>
      <c r="B112" s="84" t="s">
        <v>159</v>
      </c>
      <c r="C112" s="5">
        <v>114</v>
      </c>
      <c r="D112" s="21"/>
      <c r="E112" s="21"/>
      <c r="F112" s="21"/>
      <c r="G112" s="21"/>
      <c r="H112" s="21"/>
      <c r="I112" s="21"/>
      <c r="J112" s="21"/>
      <c r="K112" s="21">
        <v>51</v>
      </c>
      <c r="L112" s="48">
        <f t="shared" si="1"/>
        <v>0.4473684210526316</v>
      </c>
    </row>
    <row r="113" spans="1:12" ht="14.25">
      <c r="A113" s="73" t="s">
        <v>37</v>
      </c>
      <c r="B113" s="47" t="s">
        <v>104</v>
      </c>
      <c r="C113" s="5">
        <v>147</v>
      </c>
      <c r="D113" s="21"/>
      <c r="E113" s="21">
        <v>51</v>
      </c>
      <c r="F113" s="21">
        <v>34</v>
      </c>
      <c r="G113" s="21">
        <v>5</v>
      </c>
      <c r="H113" s="21">
        <v>2</v>
      </c>
      <c r="I113" s="21">
        <v>3</v>
      </c>
      <c r="J113" s="21">
        <v>3</v>
      </c>
      <c r="K113" s="21">
        <v>1</v>
      </c>
      <c r="L113" s="48">
        <f t="shared" si="1"/>
        <v>0.673469387755102</v>
      </c>
    </row>
    <row r="114" spans="1:12" ht="14.25">
      <c r="A114" s="72"/>
      <c r="B114" s="63" t="s">
        <v>111</v>
      </c>
      <c r="C114" s="5">
        <v>128</v>
      </c>
      <c r="D114" s="21"/>
      <c r="E114" s="21"/>
      <c r="F114" s="21"/>
      <c r="G114" s="21">
        <v>57</v>
      </c>
      <c r="H114" s="21">
        <v>28</v>
      </c>
      <c r="I114" s="21">
        <v>5</v>
      </c>
      <c r="J114" s="21">
        <v>5</v>
      </c>
      <c r="K114" s="21">
        <v>1</v>
      </c>
      <c r="L114" s="48">
        <f t="shared" si="1"/>
        <v>0.75</v>
      </c>
    </row>
    <row r="115" spans="1:12" ht="14.25">
      <c r="A115" s="72"/>
      <c r="B115" s="47" t="s">
        <v>151</v>
      </c>
      <c r="C115" s="5">
        <v>116</v>
      </c>
      <c r="D115" s="21"/>
      <c r="E115" s="21"/>
      <c r="F115" s="21"/>
      <c r="G115" s="21"/>
      <c r="H115" s="21"/>
      <c r="I115" s="21">
        <v>53</v>
      </c>
      <c r="J115" s="21">
        <v>17</v>
      </c>
      <c r="K115" s="21">
        <v>0</v>
      </c>
      <c r="L115" s="48">
        <f t="shared" si="1"/>
        <v>0.603448275862069</v>
      </c>
    </row>
    <row r="116" spans="1:12" ht="14.25">
      <c r="A116" s="73" t="s">
        <v>38</v>
      </c>
      <c r="B116" s="47" t="s">
        <v>104</v>
      </c>
      <c r="C116" s="5">
        <v>129</v>
      </c>
      <c r="D116" s="21"/>
      <c r="E116" s="21">
        <v>56</v>
      </c>
      <c r="F116" s="21">
        <v>22</v>
      </c>
      <c r="G116" s="21">
        <v>6</v>
      </c>
      <c r="H116" s="21">
        <v>9</v>
      </c>
      <c r="I116" s="21">
        <v>5</v>
      </c>
      <c r="J116" s="21">
        <v>4</v>
      </c>
      <c r="K116" s="21">
        <v>1</v>
      </c>
      <c r="L116" s="48">
        <f t="shared" si="1"/>
        <v>0.7984496124031008</v>
      </c>
    </row>
    <row r="117" spans="1:12" ht="14.25">
      <c r="A117" s="72"/>
      <c r="B117" s="63" t="s">
        <v>111</v>
      </c>
      <c r="C117" s="5">
        <v>161</v>
      </c>
      <c r="D117" s="21"/>
      <c r="E117" s="21"/>
      <c r="F117" s="21"/>
      <c r="G117" s="21">
        <v>88</v>
      </c>
      <c r="H117" s="21">
        <v>34</v>
      </c>
      <c r="I117" s="21">
        <v>4</v>
      </c>
      <c r="J117" s="21">
        <v>5</v>
      </c>
      <c r="K117" s="21">
        <v>1</v>
      </c>
      <c r="L117" s="48">
        <f t="shared" si="1"/>
        <v>0.8198757763975155</v>
      </c>
    </row>
    <row r="118" spans="1:12" ht="14.25">
      <c r="A118" s="72"/>
      <c r="B118" s="47" t="s">
        <v>151</v>
      </c>
      <c r="C118" s="5">
        <v>113</v>
      </c>
      <c r="D118" s="21"/>
      <c r="E118" s="21"/>
      <c r="F118" s="21"/>
      <c r="G118" s="21"/>
      <c r="H118" s="21"/>
      <c r="I118" s="21">
        <v>57</v>
      </c>
      <c r="J118" s="21">
        <v>29</v>
      </c>
      <c r="K118" s="21">
        <v>3</v>
      </c>
      <c r="L118" s="48">
        <f t="shared" si="1"/>
        <v>0.7876106194690266</v>
      </c>
    </row>
    <row r="119" spans="1:12" ht="14.25">
      <c r="A119" s="72"/>
      <c r="B119" s="88" t="s">
        <v>165</v>
      </c>
      <c r="C119" s="5">
        <v>113</v>
      </c>
      <c r="D119" s="21"/>
      <c r="E119" s="21"/>
      <c r="F119" s="21"/>
      <c r="G119" s="21"/>
      <c r="H119" s="21"/>
      <c r="I119" s="21"/>
      <c r="J119" s="21"/>
      <c r="K119" s="21">
        <v>69</v>
      </c>
      <c r="L119" s="48">
        <f t="shared" si="1"/>
        <v>0.6106194690265486</v>
      </c>
    </row>
    <row r="120" spans="1:12" ht="14.25">
      <c r="A120" s="67" t="s">
        <v>112</v>
      </c>
      <c r="B120" s="63" t="s">
        <v>106</v>
      </c>
      <c r="C120" s="5">
        <v>69</v>
      </c>
      <c r="D120" s="21"/>
      <c r="E120" s="21"/>
      <c r="F120" s="21"/>
      <c r="G120" s="21">
        <v>25</v>
      </c>
      <c r="H120" s="21">
        <v>13</v>
      </c>
      <c r="I120" s="21">
        <v>6</v>
      </c>
      <c r="J120" s="21">
        <v>2</v>
      </c>
      <c r="K120" s="21">
        <v>3</v>
      </c>
      <c r="L120" s="48">
        <f t="shared" si="1"/>
        <v>0.7101449275362319</v>
      </c>
    </row>
    <row r="121" spans="1:12" ht="14.25">
      <c r="A121" s="80" t="s">
        <v>154</v>
      </c>
      <c r="B121" s="47" t="s">
        <v>151</v>
      </c>
      <c r="C121" s="5">
        <v>75</v>
      </c>
      <c r="D121" s="21"/>
      <c r="E121" s="21"/>
      <c r="F121" s="21"/>
      <c r="G121" s="21"/>
      <c r="H121" s="21"/>
      <c r="I121" s="21">
        <v>32</v>
      </c>
      <c r="J121" s="21">
        <v>18</v>
      </c>
      <c r="K121" s="21">
        <v>1</v>
      </c>
      <c r="L121" s="48">
        <f t="shared" si="1"/>
        <v>0.68</v>
      </c>
    </row>
    <row r="122" spans="1:12" ht="14.25">
      <c r="A122" s="73" t="s">
        <v>39</v>
      </c>
      <c r="B122" s="47" t="s">
        <v>87</v>
      </c>
      <c r="C122" s="5">
        <v>220</v>
      </c>
      <c r="D122" s="21"/>
      <c r="E122" s="21">
        <v>97</v>
      </c>
      <c r="F122" s="21">
        <v>52</v>
      </c>
      <c r="G122" s="21">
        <v>5</v>
      </c>
      <c r="H122" s="21">
        <v>9</v>
      </c>
      <c r="I122" s="21">
        <v>6</v>
      </c>
      <c r="J122" s="21">
        <v>3</v>
      </c>
      <c r="K122" s="21">
        <v>3</v>
      </c>
      <c r="L122" s="48">
        <f t="shared" si="1"/>
        <v>0.7954545454545454</v>
      </c>
    </row>
    <row r="123" spans="1:12" ht="14.25">
      <c r="A123" s="72"/>
      <c r="B123" s="63" t="s">
        <v>111</v>
      </c>
      <c r="C123" s="5">
        <v>117</v>
      </c>
      <c r="D123" s="21"/>
      <c r="E123" s="21"/>
      <c r="F123" s="21"/>
      <c r="G123" s="21">
        <v>60</v>
      </c>
      <c r="H123" s="21">
        <v>26</v>
      </c>
      <c r="I123" s="21">
        <v>2</v>
      </c>
      <c r="J123" s="21">
        <v>6</v>
      </c>
      <c r="K123" s="21">
        <v>3</v>
      </c>
      <c r="L123" s="48">
        <f t="shared" si="1"/>
        <v>0.8290598290598291</v>
      </c>
    </row>
    <row r="124" spans="1:12" ht="14.25">
      <c r="A124" s="72"/>
      <c r="B124" s="47" t="s">
        <v>151</v>
      </c>
      <c r="C124" s="5">
        <v>114</v>
      </c>
      <c r="D124" s="21"/>
      <c r="E124" s="21"/>
      <c r="F124" s="21"/>
      <c r="G124" s="21"/>
      <c r="H124" s="21"/>
      <c r="I124" s="21">
        <v>63</v>
      </c>
      <c r="J124" s="21">
        <v>17</v>
      </c>
      <c r="K124" s="21">
        <v>1</v>
      </c>
      <c r="L124" s="48">
        <f t="shared" si="1"/>
        <v>0.7105263157894737</v>
      </c>
    </row>
    <row r="125" spans="1:12" ht="14.25">
      <c r="A125" s="73" t="s">
        <v>40</v>
      </c>
      <c r="B125" s="47" t="s">
        <v>87</v>
      </c>
      <c r="C125" s="5">
        <v>79</v>
      </c>
      <c r="D125" s="21"/>
      <c r="E125" s="21">
        <v>29</v>
      </c>
      <c r="F125" s="21">
        <v>15</v>
      </c>
      <c r="G125" s="21">
        <v>2</v>
      </c>
      <c r="H125" s="21">
        <v>2</v>
      </c>
      <c r="I125" s="21">
        <v>2</v>
      </c>
      <c r="J125" s="21">
        <v>0</v>
      </c>
      <c r="K125" s="21">
        <v>1</v>
      </c>
      <c r="L125" s="48">
        <f t="shared" si="1"/>
        <v>0.6455696202531646</v>
      </c>
    </row>
    <row r="126" spans="1:12" ht="14.25">
      <c r="A126" s="72"/>
      <c r="B126" s="63" t="s">
        <v>111</v>
      </c>
      <c r="C126" s="5">
        <v>78</v>
      </c>
      <c r="D126" s="21"/>
      <c r="E126" s="21"/>
      <c r="F126" s="21"/>
      <c r="G126" s="21">
        <v>34</v>
      </c>
      <c r="H126" s="21">
        <v>17</v>
      </c>
      <c r="I126" s="21">
        <v>2</v>
      </c>
      <c r="J126" s="21">
        <v>1</v>
      </c>
      <c r="K126" s="21">
        <v>1</v>
      </c>
      <c r="L126" s="48">
        <f t="shared" si="1"/>
        <v>0.7051282051282052</v>
      </c>
    </row>
    <row r="127" spans="1:12" ht="14.25">
      <c r="A127" s="72"/>
      <c r="B127" s="47" t="s">
        <v>151</v>
      </c>
      <c r="C127" s="5">
        <v>71</v>
      </c>
      <c r="D127" s="21"/>
      <c r="E127" s="21"/>
      <c r="F127" s="21"/>
      <c r="G127" s="21"/>
      <c r="H127" s="21"/>
      <c r="I127" s="21">
        <v>33</v>
      </c>
      <c r="J127" s="21">
        <v>14</v>
      </c>
      <c r="K127" s="21">
        <v>2</v>
      </c>
      <c r="L127" s="48">
        <f t="shared" si="1"/>
        <v>0.6901408450704225</v>
      </c>
    </row>
    <row r="128" spans="1:12" ht="14.25">
      <c r="A128" s="87" t="s">
        <v>160</v>
      </c>
      <c r="B128" s="84" t="s">
        <v>159</v>
      </c>
      <c r="C128" s="5">
        <v>345</v>
      </c>
      <c r="D128" s="21"/>
      <c r="E128" s="21"/>
      <c r="F128" s="21"/>
      <c r="G128" s="21"/>
      <c r="H128" s="21"/>
      <c r="I128" s="21"/>
      <c r="J128" s="21"/>
      <c r="K128" s="21">
        <v>178</v>
      </c>
      <c r="L128" s="48">
        <f t="shared" si="1"/>
        <v>0.5159420289855072</v>
      </c>
    </row>
    <row r="129" spans="1:12" ht="14.25">
      <c r="A129" s="73" t="s">
        <v>41</v>
      </c>
      <c r="B129" s="47" t="s">
        <v>87</v>
      </c>
      <c r="C129" s="5">
        <v>95</v>
      </c>
      <c r="D129" s="21"/>
      <c r="E129" s="21">
        <v>21</v>
      </c>
      <c r="F129" s="21">
        <v>7</v>
      </c>
      <c r="G129" s="21">
        <v>2</v>
      </c>
      <c r="H129" s="21">
        <v>4</v>
      </c>
      <c r="I129" s="21">
        <v>3</v>
      </c>
      <c r="J129" s="21">
        <v>3</v>
      </c>
      <c r="K129" s="21">
        <v>0</v>
      </c>
      <c r="L129" s="48">
        <f t="shared" si="1"/>
        <v>0.42105263157894735</v>
      </c>
    </row>
    <row r="130" spans="1:12" ht="14.25">
      <c r="A130" s="72"/>
      <c r="B130" s="63" t="s">
        <v>111</v>
      </c>
      <c r="C130" s="5">
        <v>87</v>
      </c>
      <c r="D130" s="21"/>
      <c r="E130" s="21"/>
      <c r="F130" s="21"/>
      <c r="G130" s="21">
        <v>17</v>
      </c>
      <c r="H130" s="21">
        <v>18</v>
      </c>
      <c r="I130" s="21">
        <v>3</v>
      </c>
      <c r="J130" s="21">
        <v>0</v>
      </c>
      <c r="K130" s="21">
        <v>1</v>
      </c>
      <c r="L130" s="48">
        <f t="shared" si="1"/>
        <v>0.4482758620689655</v>
      </c>
    </row>
    <row r="131" spans="1:12" ht="14.25">
      <c r="A131" s="72"/>
      <c r="B131" s="47" t="s">
        <v>151</v>
      </c>
      <c r="C131" s="5">
        <v>55</v>
      </c>
      <c r="D131" s="21"/>
      <c r="E131" s="21"/>
      <c r="F131" s="21"/>
      <c r="G131" s="21"/>
      <c r="H131" s="21"/>
      <c r="I131" s="21">
        <v>15</v>
      </c>
      <c r="J131" s="21">
        <v>0</v>
      </c>
      <c r="K131" s="21">
        <v>0</v>
      </c>
      <c r="L131" s="48">
        <f t="shared" si="1"/>
        <v>0.2727272727272727</v>
      </c>
    </row>
    <row r="132" spans="1:12" ht="14.25">
      <c r="A132" s="28"/>
      <c r="B132" s="84" t="s">
        <v>159</v>
      </c>
      <c r="C132" s="5">
        <v>59</v>
      </c>
      <c r="D132" s="21"/>
      <c r="E132" s="21"/>
      <c r="F132" s="21"/>
      <c r="G132" s="21"/>
      <c r="H132" s="21"/>
      <c r="I132" s="21"/>
      <c r="J132" s="21"/>
      <c r="K132" s="21">
        <v>14</v>
      </c>
      <c r="L132" s="48">
        <f t="shared" si="1"/>
        <v>0.23728813559322035</v>
      </c>
    </row>
    <row r="133" spans="1:12" ht="14.25">
      <c r="A133" s="73" t="s">
        <v>144</v>
      </c>
      <c r="B133" s="47" t="s">
        <v>87</v>
      </c>
      <c r="C133" s="5">
        <v>113</v>
      </c>
      <c r="D133" s="21"/>
      <c r="E133" s="21">
        <v>20</v>
      </c>
      <c r="F133" s="21">
        <v>12</v>
      </c>
      <c r="G133" s="21">
        <v>6</v>
      </c>
      <c r="H133" s="21">
        <v>1</v>
      </c>
      <c r="I133" s="21">
        <v>2</v>
      </c>
      <c r="J133" s="21">
        <v>3</v>
      </c>
      <c r="K133" s="21">
        <v>0</v>
      </c>
      <c r="L133" s="48">
        <f aca="true" t="shared" si="2" ref="L133:L155">(D133+E133+F133+G133+H133+I133+J133+K133)/C133</f>
        <v>0.3893805309734513</v>
      </c>
    </row>
    <row r="134" spans="1:12" ht="14.25">
      <c r="A134" s="72"/>
      <c r="B134" s="63" t="s">
        <v>111</v>
      </c>
      <c r="C134" s="5">
        <v>84</v>
      </c>
      <c r="D134" s="21"/>
      <c r="E134" s="21"/>
      <c r="F134" s="21"/>
      <c r="G134" s="21">
        <v>25</v>
      </c>
      <c r="H134" s="21">
        <v>11</v>
      </c>
      <c r="I134" s="21">
        <v>2</v>
      </c>
      <c r="J134" s="21">
        <v>1</v>
      </c>
      <c r="K134" s="21">
        <v>1</v>
      </c>
      <c r="L134" s="48">
        <f t="shared" si="2"/>
        <v>0.47619047619047616</v>
      </c>
    </row>
    <row r="135" spans="1:12" ht="14.25">
      <c r="A135" s="24" t="s">
        <v>152</v>
      </c>
      <c r="B135" s="47" t="s">
        <v>151</v>
      </c>
      <c r="C135" s="5">
        <v>73</v>
      </c>
      <c r="D135" s="21"/>
      <c r="E135" s="21"/>
      <c r="F135" s="21"/>
      <c r="G135" s="21"/>
      <c r="H135" s="21"/>
      <c r="I135" s="21">
        <v>25</v>
      </c>
      <c r="J135" s="21">
        <v>12</v>
      </c>
      <c r="K135" s="21">
        <v>1</v>
      </c>
      <c r="L135" s="48">
        <f t="shared" si="2"/>
        <v>0.5205479452054794</v>
      </c>
    </row>
    <row r="136" spans="1:12" ht="14.25">
      <c r="A136" s="28"/>
      <c r="B136" s="84" t="s">
        <v>159</v>
      </c>
      <c r="C136" s="5">
        <v>81</v>
      </c>
      <c r="D136" s="21"/>
      <c r="E136" s="21"/>
      <c r="F136" s="21"/>
      <c r="G136" s="21"/>
      <c r="H136" s="21"/>
      <c r="I136" s="21"/>
      <c r="J136" s="21"/>
      <c r="K136" s="21">
        <v>32</v>
      </c>
      <c r="L136" s="48">
        <f t="shared" si="2"/>
        <v>0.3950617283950617</v>
      </c>
    </row>
    <row r="137" spans="1:12" ht="14.25">
      <c r="A137" s="24" t="s">
        <v>99</v>
      </c>
      <c r="B137" s="47" t="s">
        <v>87</v>
      </c>
      <c r="C137" s="5">
        <v>83</v>
      </c>
      <c r="D137" s="21"/>
      <c r="E137" s="21">
        <v>79</v>
      </c>
      <c r="F137" s="21">
        <v>4</v>
      </c>
      <c r="G137" s="21">
        <v>0</v>
      </c>
      <c r="H137" s="21">
        <v>0</v>
      </c>
      <c r="I137" s="21">
        <v>0</v>
      </c>
      <c r="J137" s="21">
        <v>0</v>
      </c>
      <c r="K137" s="21">
        <v>0</v>
      </c>
      <c r="L137" s="48">
        <f t="shared" si="2"/>
        <v>1</v>
      </c>
    </row>
    <row r="138" spans="1:12" ht="14.25">
      <c r="A138" s="72"/>
      <c r="B138" s="63" t="s">
        <v>111</v>
      </c>
      <c r="C138" s="5">
        <v>158</v>
      </c>
      <c r="D138" s="21"/>
      <c r="E138" s="21"/>
      <c r="F138" s="21"/>
      <c r="G138" s="21">
        <v>147</v>
      </c>
      <c r="H138" s="21">
        <v>2</v>
      </c>
      <c r="I138" s="21">
        <v>0</v>
      </c>
      <c r="J138" s="21">
        <v>1</v>
      </c>
      <c r="K138" s="21">
        <v>0</v>
      </c>
      <c r="L138" s="48">
        <f t="shared" si="2"/>
        <v>0.9493670886075949</v>
      </c>
    </row>
    <row r="139" spans="1:12" ht="14.25">
      <c r="A139" s="46"/>
      <c r="B139" s="47" t="s">
        <v>151</v>
      </c>
      <c r="C139" s="5">
        <v>119</v>
      </c>
      <c r="D139" s="57"/>
      <c r="E139" s="57"/>
      <c r="F139" s="57"/>
      <c r="G139" s="57"/>
      <c r="H139" s="57"/>
      <c r="I139" s="57">
        <v>116</v>
      </c>
      <c r="J139" s="57">
        <v>3</v>
      </c>
      <c r="K139" s="57">
        <v>0</v>
      </c>
      <c r="L139" s="48">
        <f t="shared" si="2"/>
        <v>1</v>
      </c>
    </row>
    <row r="140" spans="1:12" ht="14.25">
      <c r="A140" s="49"/>
      <c r="B140" s="84" t="s">
        <v>159</v>
      </c>
      <c r="C140" s="5">
        <v>118</v>
      </c>
      <c r="D140" s="57"/>
      <c r="E140" s="57"/>
      <c r="F140" s="57"/>
      <c r="G140" s="57"/>
      <c r="H140" s="57"/>
      <c r="I140" s="57"/>
      <c r="J140" s="57"/>
      <c r="K140" s="57">
        <v>116</v>
      </c>
      <c r="L140" s="48">
        <f t="shared" si="2"/>
        <v>0.9830508474576272</v>
      </c>
    </row>
    <row r="141" spans="1:12" ht="14.25">
      <c r="A141" s="89" t="s">
        <v>164</v>
      </c>
      <c r="B141" s="88" t="s">
        <v>165</v>
      </c>
      <c r="C141" s="5">
        <v>7</v>
      </c>
      <c r="D141" s="57"/>
      <c r="E141" s="57"/>
      <c r="F141" s="57"/>
      <c r="G141" s="57"/>
      <c r="H141" s="57"/>
      <c r="I141" s="57"/>
      <c r="J141" s="57"/>
      <c r="K141" s="57">
        <v>4</v>
      </c>
      <c r="L141" s="48">
        <f t="shared" si="2"/>
        <v>0.5714285714285714</v>
      </c>
    </row>
    <row r="142" spans="1:12" ht="14.25">
      <c r="A142" s="89" t="s">
        <v>166</v>
      </c>
      <c r="B142" s="88" t="s">
        <v>165</v>
      </c>
      <c r="C142" s="5">
        <v>7</v>
      </c>
      <c r="D142" s="57"/>
      <c r="E142" s="57"/>
      <c r="F142" s="57"/>
      <c r="G142" s="57"/>
      <c r="H142" s="57"/>
      <c r="I142" s="57"/>
      <c r="J142" s="57"/>
      <c r="K142" s="57">
        <v>3</v>
      </c>
      <c r="L142" s="48">
        <f t="shared" si="2"/>
        <v>0.42857142857142855</v>
      </c>
    </row>
    <row r="143" spans="1:12" ht="14.25">
      <c r="A143" s="89" t="s">
        <v>168</v>
      </c>
      <c r="B143" s="88" t="s">
        <v>165</v>
      </c>
      <c r="C143" s="5">
        <v>19</v>
      </c>
      <c r="D143" s="57"/>
      <c r="E143" s="57"/>
      <c r="F143" s="57"/>
      <c r="G143" s="57"/>
      <c r="H143" s="57"/>
      <c r="I143" s="57"/>
      <c r="J143" s="57"/>
      <c r="K143" s="57">
        <v>11</v>
      </c>
      <c r="L143" s="48">
        <f t="shared" si="2"/>
        <v>0.5789473684210527</v>
      </c>
    </row>
    <row r="144" spans="1:12" ht="14.25">
      <c r="A144" s="89" t="s">
        <v>167</v>
      </c>
      <c r="B144" s="88" t="s">
        <v>165</v>
      </c>
      <c r="C144" s="5">
        <v>2</v>
      </c>
      <c r="D144" s="57"/>
      <c r="E144" s="57"/>
      <c r="F144" s="57"/>
      <c r="G144" s="57"/>
      <c r="H144" s="57"/>
      <c r="I144" s="57"/>
      <c r="J144" s="57"/>
      <c r="K144" s="57">
        <v>2</v>
      </c>
      <c r="L144" s="48">
        <f t="shared" si="2"/>
        <v>1</v>
      </c>
    </row>
    <row r="145" spans="1:12" ht="14.25">
      <c r="A145" s="56" t="s">
        <v>57</v>
      </c>
      <c r="B145" s="47" t="s">
        <v>149</v>
      </c>
      <c r="C145" s="5">
        <v>53</v>
      </c>
      <c r="D145" s="56">
        <v>2</v>
      </c>
      <c r="E145" s="57"/>
      <c r="F145" s="57"/>
      <c r="G145" s="57"/>
      <c r="H145" s="57"/>
      <c r="I145" s="57">
        <v>3</v>
      </c>
      <c r="J145" s="57">
        <v>3</v>
      </c>
      <c r="K145" s="57">
        <v>1</v>
      </c>
      <c r="L145" s="48">
        <f t="shared" si="2"/>
        <v>0.16981132075471697</v>
      </c>
    </row>
    <row r="146" spans="1:12" ht="14.25">
      <c r="A146" s="77"/>
      <c r="B146" s="84" t="s">
        <v>159</v>
      </c>
      <c r="C146" s="5">
        <v>44</v>
      </c>
      <c r="D146" s="56">
        <v>5</v>
      </c>
      <c r="E146" s="57"/>
      <c r="F146" s="57"/>
      <c r="G146" s="57"/>
      <c r="H146" s="57"/>
      <c r="I146" s="57"/>
      <c r="J146" s="57"/>
      <c r="K146" s="57">
        <v>1</v>
      </c>
      <c r="L146" s="48">
        <f t="shared" si="2"/>
        <v>0.13636363636363635</v>
      </c>
    </row>
    <row r="147" spans="1:12" ht="18.75" customHeight="1">
      <c r="A147" s="82" t="s">
        <v>88</v>
      </c>
      <c r="B147" s="47" t="s">
        <v>149</v>
      </c>
      <c r="C147" s="5">
        <v>55</v>
      </c>
      <c r="D147" s="52">
        <v>9</v>
      </c>
      <c r="E147" s="21"/>
      <c r="F147" s="21"/>
      <c r="G147" s="21"/>
      <c r="H147" s="21"/>
      <c r="I147" s="21">
        <v>4</v>
      </c>
      <c r="J147" s="21">
        <v>7</v>
      </c>
      <c r="K147" s="21">
        <v>8</v>
      </c>
      <c r="L147" s="48">
        <f t="shared" si="2"/>
        <v>0.509090909090909</v>
      </c>
    </row>
    <row r="148" spans="1:12" ht="18.75" customHeight="1">
      <c r="A148" s="49"/>
      <c r="B148" s="84" t="s">
        <v>159</v>
      </c>
      <c r="C148" s="5">
        <v>51</v>
      </c>
      <c r="D148" s="52">
        <v>15</v>
      </c>
      <c r="E148" s="21"/>
      <c r="F148" s="21"/>
      <c r="G148" s="21"/>
      <c r="H148" s="21"/>
      <c r="I148" s="21"/>
      <c r="J148" s="21"/>
      <c r="K148" s="21">
        <v>4</v>
      </c>
      <c r="L148" s="48">
        <f t="shared" si="2"/>
        <v>0.37254901960784315</v>
      </c>
    </row>
    <row r="149" spans="1:12" ht="18.75" customHeight="1">
      <c r="A149" s="82" t="s">
        <v>107</v>
      </c>
      <c r="B149" s="47" t="s">
        <v>149</v>
      </c>
      <c r="C149" s="5">
        <v>48</v>
      </c>
      <c r="D149" s="52">
        <v>11</v>
      </c>
      <c r="E149" s="21"/>
      <c r="F149" s="21"/>
      <c r="G149" s="21"/>
      <c r="H149" s="21"/>
      <c r="I149" s="21">
        <v>5</v>
      </c>
      <c r="J149" s="21">
        <v>7</v>
      </c>
      <c r="K149" s="21">
        <v>3</v>
      </c>
      <c r="L149" s="48">
        <f t="shared" si="2"/>
        <v>0.5416666666666666</v>
      </c>
    </row>
    <row r="150" spans="1:12" ht="18.75" customHeight="1">
      <c r="A150" s="49"/>
      <c r="B150" s="84" t="s">
        <v>159</v>
      </c>
      <c r="C150" s="5">
        <v>48</v>
      </c>
      <c r="D150" s="52">
        <v>11</v>
      </c>
      <c r="E150" s="21"/>
      <c r="F150" s="21"/>
      <c r="G150" s="21"/>
      <c r="H150" s="21"/>
      <c r="I150" s="21"/>
      <c r="J150" s="21"/>
      <c r="K150" s="21">
        <v>6</v>
      </c>
      <c r="L150" s="48">
        <f t="shared" si="2"/>
        <v>0.3541666666666667</v>
      </c>
    </row>
    <row r="151" spans="1:12" ht="18.75" customHeight="1">
      <c r="A151" s="24" t="s">
        <v>90</v>
      </c>
      <c r="B151" s="47" t="s">
        <v>150</v>
      </c>
      <c r="C151" s="5">
        <v>28</v>
      </c>
      <c r="D151" s="52">
        <v>4</v>
      </c>
      <c r="E151" s="21"/>
      <c r="F151" s="21"/>
      <c r="G151" s="21"/>
      <c r="H151" s="21"/>
      <c r="I151" s="21">
        <v>3</v>
      </c>
      <c r="J151" s="21">
        <v>5</v>
      </c>
      <c r="K151" s="21">
        <v>1</v>
      </c>
      <c r="L151" s="48">
        <f t="shared" si="2"/>
        <v>0.4642857142857143</v>
      </c>
    </row>
    <row r="152" spans="1:12" ht="18.75" customHeight="1">
      <c r="A152" s="28"/>
      <c r="B152" s="84" t="s">
        <v>159</v>
      </c>
      <c r="C152" s="5">
        <v>40</v>
      </c>
      <c r="D152" s="52">
        <v>12</v>
      </c>
      <c r="E152" s="21"/>
      <c r="F152" s="21"/>
      <c r="G152" s="21"/>
      <c r="H152" s="21"/>
      <c r="I152" s="21"/>
      <c r="J152" s="21"/>
      <c r="K152" s="21">
        <v>4</v>
      </c>
      <c r="L152" s="48">
        <f t="shared" si="2"/>
        <v>0.4</v>
      </c>
    </row>
    <row r="153" spans="1:12" ht="17.25" customHeight="1">
      <c r="A153" s="73" t="s">
        <v>42</v>
      </c>
      <c r="B153" s="61" t="s">
        <v>87</v>
      </c>
      <c r="C153" s="21">
        <v>4406</v>
      </c>
      <c r="D153" s="21"/>
      <c r="E153" s="21">
        <v>1735</v>
      </c>
      <c r="F153" s="21">
        <v>723</v>
      </c>
      <c r="G153" s="21">
        <v>145</v>
      </c>
      <c r="H153" s="21">
        <v>129</v>
      </c>
      <c r="I153" s="21">
        <v>94</v>
      </c>
      <c r="J153" s="21">
        <v>71</v>
      </c>
      <c r="K153" s="21">
        <v>33</v>
      </c>
      <c r="L153" s="48">
        <f t="shared" si="2"/>
        <v>0.6650022696323196</v>
      </c>
    </row>
    <row r="154" spans="1:12" ht="17.25" customHeight="1">
      <c r="A154" s="75"/>
      <c r="B154" s="64" t="s">
        <v>111</v>
      </c>
      <c r="C154" s="21">
        <v>4394</v>
      </c>
      <c r="D154" s="21"/>
      <c r="E154" s="21"/>
      <c r="F154" s="21"/>
      <c r="G154" s="21">
        <v>1798</v>
      </c>
      <c r="H154" s="21">
        <v>725</v>
      </c>
      <c r="I154" s="21">
        <v>138</v>
      </c>
      <c r="J154" s="21">
        <v>105</v>
      </c>
      <c r="K154" s="21">
        <v>75</v>
      </c>
      <c r="L154" s="48">
        <f t="shared" si="2"/>
        <v>0.6465634956759218</v>
      </c>
    </row>
    <row r="155" spans="1:12" ht="17.25" customHeight="1">
      <c r="A155" s="75"/>
      <c r="B155" s="61" t="s">
        <v>151</v>
      </c>
      <c r="C155" s="21">
        <v>4262</v>
      </c>
      <c r="D155" s="21"/>
      <c r="E155" s="21"/>
      <c r="F155" s="21"/>
      <c r="G155" s="21"/>
      <c r="H155" s="21"/>
      <c r="I155" s="21">
        <v>1968</v>
      </c>
      <c r="J155" s="21">
        <v>671</v>
      </c>
      <c r="K155" s="21">
        <v>101</v>
      </c>
      <c r="L155" s="48">
        <f t="shared" si="2"/>
        <v>0.6428906616611919</v>
      </c>
    </row>
    <row r="156" spans="1:12" ht="17.25" customHeight="1">
      <c r="A156" s="75"/>
      <c r="B156" s="86" t="s">
        <v>159</v>
      </c>
      <c r="C156" s="21">
        <v>4294</v>
      </c>
      <c r="D156" s="21"/>
      <c r="E156" s="21"/>
      <c r="F156" s="21"/>
      <c r="G156" s="21"/>
      <c r="H156" s="21"/>
      <c r="I156" s="21"/>
      <c r="J156" s="21"/>
      <c r="K156" s="21">
        <v>1939</v>
      </c>
      <c r="L156" s="48">
        <f>(D156+E156+F156+G156+H156+I156+J156+K156)/C156</f>
        <v>0.45156031672100605</v>
      </c>
    </row>
    <row r="157" spans="1:12" ht="22.5" customHeight="1">
      <c r="A157" s="75"/>
      <c r="B157" s="61" t="s">
        <v>153</v>
      </c>
      <c r="C157" s="21">
        <v>184</v>
      </c>
      <c r="D157" s="21">
        <v>25</v>
      </c>
      <c r="E157" s="21"/>
      <c r="F157" s="21"/>
      <c r="G157" s="21"/>
      <c r="H157" s="21"/>
      <c r="I157" s="21">
        <v>15</v>
      </c>
      <c r="J157" s="21">
        <v>22</v>
      </c>
      <c r="K157" s="21">
        <v>13</v>
      </c>
      <c r="L157" s="48">
        <f>(D157+E157+F157+G157+H157+I157+J157+K157)/C157</f>
        <v>0.4076086956521739</v>
      </c>
    </row>
    <row r="158" spans="1:12" ht="22.5" customHeight="1">
      <c r="A158" s="76"/>
      <c r="B158" s="61" t="s">
        <v>161</v>
      </c>
      <c r="C158" s="21">
        <v>183</v>
      </c>
      <c r="D158" s="21">
        <v>43</v>
      </c>
      <c r="E158" s="21"/>
      <c r="F158" s="21"/>
      <c r="G158" s="21"/>
      <c r="H158" s="21"/>
      <c r="I158" s="21"/>
      <c r="J158" s="21"/>
      <c r="K158" s="21">
        <v>15</v>
      </c>
      <c r="L158" s="48">
        <f>(D158+E158+F158+G158+H158+I158+J158+K158)/C158</f>
        <v>0.31693989071038253</v>
      </c>
    </row>
    <row r="159" spans="1:12" ht="14.25">
      <c r="A159" s="81" t="s">
        <v>155</v>
      </c>
      <c r="L159" s="90"/>
    </row>
    <row r="160" spans="1:12" ht="14.25">
      <c r="A160" s="39"/>
      <c r="L160" s="37"/>
    </row>
  </sheetData>
  <sheetProtection/>
  <mergeCells count="13">
    <mergeCell ref="A44:A45"/>
    <mergeCell ref="K3:K4"/>
    <mergeCell ref="A1:L1"/>
    <mergeCell ref="B3:B4"/>
    <mergeCell ref="C3:C4"/>
    <mergeCell ref="D3:D4"/>
    <mergeCell ref="E3:E4"/>
    <mergeCell ref="F3:F4"/>
    <mergeCell ref="G3:G4"/>
    <mergeCell ref="H3:H4"/>
    <mergeCell ref="I3:I4"/>
    <mergeCell ref="J3:J4"/>
    <mergeCell ref="L3:L4"/>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Q160"/>
  <sheetViews>
    <sheetView zoomScalePageLayoutView="0" workbookViewId="0" topLeftCell="A106">
      <selection activeCell="C132" sqref="C132"/>
    </sheetView>
  </sheetViews>
  <sheetFormatPr defaultColWidth="9.00390625" defaultRowHeight="14.25"/>
  <cols>
    <col min="1" max="1" width="23.375" style="37" customWidth="1"/>
    <col min="2" max="2" width="5.75390625" style="37" customWidth="1"/>
    <col min="3" max="3" width="5.00390625" style="62" customWidth="1"/>
    <col min="4" max="4" width="7.25390625" style="37" customWidth="1"/>
    <col min="5"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M2" s="39"/>
    </row>
    <row r="3" spans="1:17" ht="14.25">
      <c r="A3" s="40" t="s">
        <v>1</v>
      </c>
      <c r="B3" s="227" t="s">
        <v>4</v>
      </c>
      <c r="C3" s="229" t="s">
        <v>2</v>
      </c>
      <c r="D3" s="223" t="s">
        <v>61</v>
      </c>
      <c r="E3" s="223" t="s">
        <v>93</v>
      </c>
      <c r="F3" s="223" t="s">
        <v>101</v>
      </c>
      <c r="G3" s="234" t="s">
        <v>109</v>
      </c>
      <c r="H3" s="238" t="s">
        <v>146</v>
      </c>
      <c r="I3" s="223" t="s">
        <v>148</v>
      </c>
      <c r="J3" s="223" t="s">
        <v>156</v>
      </c>
      <c r="K3" s="223" t="s">
        <v>158</v>
      </c>
      <c r="L3" s="223" t="s">
        <v>169</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73" t="s">
        <v>15</v>
      </c>
      <c r="B5" s="47" t="s">
        <v>87</v>
      </c>
      <c r="C5" s="5">
        <v>174</v>
      </c>
      <c r="D5" s="21"/>
      <c r="E5" s="21">
        <v>40</v>
      </c>
      <c r="F5" s="21">
        <v>35</v>
      </c>
      <c r="G5" s="21">
        <v>2</v>
      </c>
      <c r="H5" s="21">
        <v>7</v>
      </c>
      <c r="I5" s="21">
        <v>3</v>
      </c>
      <c r="J5" s="21">
        <v>4</v>
      </c>
      <c r="K5" s="21">
        <v>1</v>
      </c>
      <c r="L5" s="21">
        <v>0</v>
      </c>
      <c r="M5" s="48">
        <f aca="true" t="shared" si="0" ref="M5:M68">(D5+E5+F5+G5+H5+I5+J5+K5+L5)/C5</f>
        <v>0.5287356321839081</v>
      </c>
    </row>
    <row r="6" spans="1:13" ht="14.25">
      <c r="A6" s="75"/>
      <c r="B6" s="47" t="s">
        <v>110</v>
      </c>
      <c r="C6" s="5">
        <v>154</v>
      </c>
      <c r="D6" s="21"/>
      <c r="E6" s="21"/>
      <c r="F6" s="21"/>
      <c r="G6" s="21">
        <v>22</v>
      </c>
      <c r="H6" s="21">
        <v>29</v>
      </c>
      <c r="I6" s="21">
        <v>7</v>
      </c>
      <c r="J6" s="21">
        <v>6</v>
      </c>
      <c r="K6" s="21">
        <v>6</v>
      </c>
      <c r="L6" s="21">
        <v>1</v>
      </c>
      <c r="M6" s="48">
        <f t="shared" si="0"/>
        <v>0.461038961038961</v>
      </c>
    </row>
    <row r="7" spans="1:13" ht="14.25">
      <c r="A7" s="75"/>
      <c r="B7" s="47" t="s">
        <v>150</v>
      </c>
      <c r="C7" s="5">
        <v>146</v>
      </c>
      <c r="D7" s="21"/>
      <c r="E7" s="21"/>
      <c r="F7" s="21"/>
      <c r="G7" s="21"/>
      <c r="H7" s="21"/>
      <c r="I7" s="21">
        <v>30</v>
      </c>
      <c r="J7" s="21">
        <v>18</v>
      </c>
      <c r="K7" s="21">
        <v>3</v>
      </c>
      <c r="L7" s="21">
        <v>2</v>
      </c>
      <c r="M7" s="48">
        <f t="shared" si="0"/>
        <v>0.363013698630137</v>
      </c>
    </row>
    <row r="8" spans="1:13" ht="14.25">
      <c r="A8" s="76"/>
      <c r="B8" s="47" t="s">
        <v>157</v>
      </c>
      <c r="C8" s="5">
        <v>140</v>
      </c>
      <c r="D8" s="21"/>
      <c r="E8" s="21"/>
      <c r="F8" s="21"/>
      <c r="G8" s="21"/>
      <c r="H8" s="21"/>
      <c r="I8" s="21"/>
      <c r="J8" s="21"/>
      <c r="K8" s="21">
        <v>31</v>
      </c>
      <c r="L8" s="21">
        <v>29</v>
      </c>
      <c r="M8" s="48">
        <f t="shared" si="0"/>
        <v>0.42857142857142855</v>
      </c>
    </row>
    <row r="9" spans="1:13" ht="14.25">
      <c r="A9" s="24" t="s">
        <v>16</v>
      </c>
      <c r="B9" s="47" t="s">
        <v>87</v>
      </c>
      <c r="C9" s="5">
        <v>164</v>
      </c>
      <c r="D9" s="21"/>
      <c r="E9" s="21">
        <v>26</v>
      </c>
      <c r="F9" s="21">
        <v>21</v>
      </c>
      <c r="G9" s="21">
        <v>4</v>
      </c>
      <c r="H9" s="21">
        <v>3</v>
      </c>
      <c r="I9" s="21">
        <v>6</v>
      </c>
      <c r="J9" s="21">
        <v>4</v>
      </c>
      <c r="K9" s="21">
        <v>2</v>
      </c>
      <c r="L9" s="21">
        <v>0</v>
      </c>
      <c r="M9" s="48">
        <f t="shared" si="0"/>
        <v>0.4024390243902439</v>
      </c>
    </row>
    <row r="10" spans="1:13" ht="14.25">
      <c r="A10" s="72"/>
      <c r="B10" s="63" t="s">
        <v>111</v>
      </c>
      <c r="C10" s="5">
        <v>108</v>
      </c>
      <c r="D10" s="21"/>
      <c r="E10" s="21"/>
      <c r="F10" s="21"/>
      <c r="G10" s="21">
        <v>19</v>
      </c>
      <c r="H10" s="21">
        <v>14</v>
      </c>
      <c r="I10" s="21">
        <v>3</v>
      </c>
      <c r="J10" s="21">
        <v>2</v>
      </c>
      <c r="K10" s="21">
        <v>0</v>
      </c>
      <c r="L10" s="21">
        <v>1</v>
      </c>
      <c r="M10" s="48">
        <f t="shared" si="0"/>
        <v>0.3611111111111111</v>
      </c>
    </row>
    <row r="11" spans="1:13" ht="14.25">
      <c r="A11" s="72"/>
      <c r="B11" s="47" t="s">
        <v>151</v>
      </c>
      <c r="C11" s="5">
        <v>114</v>
      </c>
      <c r="D11" s="21"/>
      <c r="E11" s="21"/>
      <c r="F11" s="21"/>
      <c r="G11" s="21"/>
      <c r="H11" s="21"/>
      <c r="I11" s="21">
        <v>22</v>
      </c>
      <c r="J11" s="21">
        <v>23</v>
      </c>
      <c r="K11" s="21">
        <v>4</v>
      </c>
      <c r="L11" s="21">
        <v>0</v>
      </c>
      <c r="M11" s="48">
        <f t="shared" si="0"/>
        <v>0.4298245614035088</v>
      </c>
    </row>
    <row r="12" spans="1:13" ht="14.25">
      <c r="A12" s="28"/>
      <c r="B12" s="84" t="s">
        <v>159</v>
      </c>
      <c r="C12" s="5">
        <v>121</v>
      </c>
      <c r="D12" s="21"/>
      <c r="E12" s="21"/>
      <c r="F12" s="21"/>
      <c r="G12" s="21"/>
      <c r="H12" s="21"/>
      <c r="I12" s="21"/>
      <c r="J12" s="21"/>
      <c r="K12" s="21">
        <v>20</v>
      </c>
      <c r="L12" s="21">
        <v>19</v>
      </c>
      <c r="M12" s="48">
        <f t="shared" si="0"/>
        <v>0.32231404958677684</v>
      </c>
    </row>
    <row r="13" spans="1:13" ht="14.25">
      <c r="A13" s="73" t="s">
        <v>17</v>
      </c>
      <c r="B13" s="47" t="s">
        <v>87</v>
      </c>
      <c r="C13" s="5">
        <v>136</v>
      </c>
      <c r="D13" s="21"/>
      <c r="E13" s="21">
        <v>31</v>
      </c>
      <c r="F13" s="21">
        <v>16</v>
      </c>
      <c r="G13" s="21">
        <v>8</v>
      </c>
      <c r="H13" s="21">
        <v>3</v>
      </c>
      <c r="I13" s="21">
        <v>1</v>
      </c>
      <c r="J13" s="21">
        <v>1</v>
      </c>
      <c r="K13" s="21">
        <v>1</v>
      </c>
      <c r="L13" s="21">
        <v>0</v>
      </c>
      <c r="M13" s="48">
        <f t="shared" si="0"/>
        <v>0.4485294117647059</v>
      </c>
    </row>
    <row r="14" spans="1:13" ht="14.25">
      <c r="A14" s="75"/>
      <c r="B14" s="63" t="s">
        <v>111</v>
      </c>
      <c r="C14" s="5">
        <v>115</v>
      </c>
      <c r="D14" s="21"/>
      <c r="E14" s="21"/>
      <c r="F14" s="21"/>
      <c r="G14" s="21">
        <v>28</v>
      </c>
      <c r="H14" s="21">
        <v>17</v>
      </c>
      <c r="I14" s="21">
        <v>4</v>
      </c>
      <c r="J14" s="21">
        <v>2</v>
      </c>
      <c r="K14" s="21">
        <v>3</v>
      </c>
      <c r="L14" s="21">
        <v>1</v>
      </c>
      <c r="M14" s="48">
        <f t="shared" si="0"/>
        <v>0.4782608695652174</v>
      </c>
    </row>
    <row r="15" spans="1:13" ht="14.25">
      <c r="A15" s="75"/>
      <c r="B15" s="47" t="s">
        <v>151</v>
      </c>
      <c r="C15" s="5">
        <v>122</v>
      </c>
      <c r="D15" s="21"/>
      <c r="E15" s="21"/>
      <c r="F15" s="21"/>
      <c r="G15" s="21"/>
      <c r="H15" s="21"/>
      <c r="I15" s="21">
        <v>38</v>
      </c>
      <c r="J15" s="21">
        <v>16</v>
      </c>
      <c r="K15" s="21">
        <v>0</v>
      </c>
      <c r="L15" s="21">
        <v>4</v>
      </c>
      <c r="M15" s="48">
        <f t="shared" si="0"/>
        <v>0.47540983606557374</v>
      </c>
    </row>
    <row r="16" spans="1:13" ht="14.25">
      <c r="A16" s="76"/>
      <c r="B16" s="84" t="s">
        <v>159</v>
      </c>
      <c r="C16" s="5">
        <v>125</v>
      </c>
      <c r="D16" s="21"/>
      <c r="E16" s="21"/>
      <c r="F16" s="21"/>
      <c r="G16" s="21"/>
      <c r="H16" s="21"/>
      <c r="I16" s="21"/>
      <c r="J16" s="21"/>
      <c r="K16" s="21">
        <v>33</v>
      </c>
      <c r="L16" s="21">
        <v>16</v>
      </c>
      <c r="M16" s="48">
        <f t="shared" si="0"/>
        <v>0.392</v>
      </c>
    </row>
    <row r="17" spans="1:13" ht="17.25" customHeight="1">
      <c r="A17" s="78" t="s">
        <v>114</v>
      </c>
      <c r="B17" s="63" t="s">
        <v>106</v>
      </c>
      <c r="C17" s="5">
        <v>73</v>
      </c>
      <c r="D17" s="21"/>
      <c r="E17" s="21"/>
      <c r="F17" s="21"/>
      <c r="G17" s="21">
        <v>21</v>
      </c>
      <c r="H17" s="21">
        <v>14</v>
      </c>
      <c r="I17" s="21">
        <v>3</v>
      </c>
      <c r="J17" s="21">
        <v>2</v>
      </c>
      <c r="K17" s="21">
        <v>2</v>
      </c>
      <c r="L17" s="21">
        <v>1</v>
      </c>
      <c r="M17" s="48">
        <f t="shared" si="0"/>
        <v>0.589041095890411</v>
      </c>
    </row>
    <row r="18" spans="1:13" ht="17.25" customHeight="1">
      <c r="A18" s="85"/>
      <c r="B18" s="47" t="s">
        <v>151</v>
      </c>
      <c r="C18" s="5">
        <v>72</v>
      </c>
      <c r="D18" s="21"/>
      <c r="E18" s="21"/>
      <c r="F18" s="21"/>
      <c r="G18" s="21"/>
      <c r="H18" s="21"/>
      <c r="I18" s="21">
        <v>22</v>
      </c>
      <c r="J18" s="21">
        <v>11</v>
      </c>
      <c r="K18" s="21">
        <v>2</v>
      </c>
      <c r="L18" s="21">
        <v>0</v>
      </c>
      <c r="M18" s="48">
        <f t="shared" si="0"/>
        <v>0.4861111111111111</v>
      </c>
    </row>
    <row r="19" spans="1:13" ht="17.25" customHeight="1">
      <c r="A19" s="79"/>
      <c r="B19" s="84" t="s">
        <v>159</v>
      </c>
      <c r="C19" s="5">
        <v>77</v>
      </c>
      <c r="D19" s="21"/>
      <c r="E19" s="21"/>
      <c r="F19" s="21"/>
      <c r="G19" s="21"/>
      <c r="H19" s="21"/>
      <c r="I19" s="21"/>
      <c r="J19" s="21"/>
      <c r="K19" s="21">
        <v>23</v>
      </c>
      <c r="L19" s="21">
        <v>16</v>
      </c>
      <c r="M19" s="48">
        <f t="shared" si="0"/>
        <v>0.5064935064935064</v>
      </c>
    </row>
    <row r="20" spans="1:13" ht="14.25">
      <c r="A20" s="73" t="s">
        <v>18</v>
      </c>
      <c r="B20" s="47" t="s">
        <v>87</v>
      </c>
      <c r="C20" s="21">
        <v>318</v>
      </c>
      <c r="D20" s="21"/>
      <c r="E20" s="21">
        <v>114</v>
      </c>
      <c r="F20" s="21">
        <v>69</v>
      </c>
      <c r="G20" s="21">
        <v>20</v>
      </c>
      <c r="H20" s="21">
        <v>9</v>
      </c>
      <c r="I20" s="21">
        <v>8</v>
      </c>
      <c r="J20" s="21">
        <v>3</v>
      </c>
      <c r="K20" s="21">
        <v>1</v>
      </c>
      <c r="L20" s="21">
        <v>0</v>
      </c>
      <c r="M20" s="48">
        <f t="shared" si="0"/>
        <v>0.7044025157232704</v>
      </c>
    </row>
    <row r="21" spans="1:13" ht="14.25">
      <c r="A21" s="72"/>
      <c r="B21" s="63" t="s">
        <v>111</v>
      </c>
      <c r="C21" s="21">
        <v>304</v>
      </c>
      <c r="D21" s="21"/>
      <c r="E21" s="21"/>
      <c r="F21" s="21"/>
      <c r="G21" s="21">
        <v>120</v>
      </c>
      <c r="H21" s="21">
        <v>70</v>
      </c>
      <c r="I21" s="21">
        <v>10</v>
      </c>
      <c r="J21" s="21">
        <v>7</v>
      </c>
      <c r="K21" s="21">
        <v>8</v>
      </c>
      <c r="L21" s="21">
        <v>1</v>
      </c>
      <c r="M21" s="48">
        <f t="shared" si="0"/>
        <v>0.7105263157894737</v>
      </c>
    </row>
    <row r="22" spans="1:13" ht="14.25">
      <c r="A22" s="72"/>
      <c r="B22" s="47" t="s">
        <v>151</v>
      </c>
      <c r="C22" s="21">
        <v>298</v>
      </c>
      <c r="D22" s="21"/>
      <c r="E22" s="21"/>
      <c r="F22" s="21"/>
      <c r="G22" s="21"/>
      <c r="H22" s="21"/>
      <c r="I22" s="21">
        <v>177</v>
      </c>
      <c r="J22" s="21">
        <v>57</v>
      </c>
      <c r="K22" s="21">
        <v>9</v>
      </c>
      <c r="L22" s="21">
        <v>6</v>
      </c>
      <c r="M22" s="48">
        <f t="shared" si="0"/>
        <v>0.8355704697986577</v>
      </c>
    </row>
    <row r="23" spans="1:13" ht="14.25">
      <c r="A23" s="28"/>
      <c r="B23" s="84" t="s">
        <v>159</v>
      </c>
      <c r="C23" s="21">
        <v>303</v>
      </c>
      <c r="D23" s="21"/>
      <c r="E23" s="21"/>
      <c r="F23" s="21"/>
      <c r="G23" s="21"/>
      <c r="H23" s="21"/>
      <c r="I23" s="21"/>
      <c r="J23" s="21"/>
      <c r="K23" s="21">
        <v>146</v>
      </c>
      <c r="L23" s="21">
        <v>39</v>
      </c>
      <c r="M23" s="48">
        <f t="shared" si="0"/>
        <v>0.6105610561056105</v>
      </c>
    </row>
    <row r="24" spans="1:13" ht="14.25">
      <c r="A24" s="73" t="s">
        <v>19</v>
      </c>
      <c r="B24" s="47" t="s">
        <v>87</v>
      </c>
      <c r="C24" s="21">
        <v>87</v>
      </c>
      <c r="D24" s="21"/>
      <c r="E24" s="21">
        <v>26</v>
      </c>
      <c r="F24" s="21">
        <v>18</v>
      </c>
      <c r="G24" s="66">
        <v>0</v>
      </c>
      <c r="H24" s="68">
        <v>4</v>
      </c>
      <c r="I24" s="68">
        <v>1</v>
      </c>
      <c r="J24" s="68">
        <v>3</v>
      </c>
      <c r="K24" s="68">
        <v>1</v>
      </c>
      <c r="L24" s="68">
        <v>0</v>
      </c>
      <c r="M24" s="48">
        <f t="shared" si="0"/>
        <v>0.6091954022988506</v>
      </c>
    </row>
    <row r="25" spans="1:13" ht="14.25">
      <c r="A25" s="72"/>
      <c r="B25" s="63" t="s">
        <v>111</v>
      </c>
      <c r="C25" s="21">
        <v>85</v>
      </c>
      <c r="D25" s="21"/>
      <c r="E25" s="21"/>
      <c r="F25" s="21"/>
      <c r="G25" s="21">
        <v>31</v>
      </c>
      <c r="H25" s="21">
        <v>16</v>
      </c>
      <c r="I25" s="21">
        <v>3</v>
      </c>
      <c r="J25" s="21">
        <v>2</v>
      </c>
      <c r="K25" s="21">
        <v>1</v>
      </c>
      <c r="L25" s="21">
        <v>4</v>
      </c>
      <c r="M25" s="48">
        <f t="shared" si="0"/>
        <v>0.6705882352941176</v>
      </c>
    </row>
    <row r="26" spans="1:13" ht="14.25">
      <c r="A26" s="72"/>
      <c r="B26" s="47" t="s">
        <v>151</v>
      </c>
      <c r="C26" s="21">
        <v>84</v>
      </c>
      <c r="D26" s="21"/>
      <c r="E26" s="21"/>
      <c r="F26" s="21"/>
      <c r="G26" s="21"/>
      <c r="H26" s="21"/>
      <c r="I26" s="21">
        <v>45</v>
      </c>
      <c r="J26" s="21">
        <v>17</v>
      </c>
      <c r="K26" s="21">
        <v>1</v>
      </c>
      <c r="L26" s="21">
        <v>2</v>
      </c>
      <c r="M26" s="48">
        <f t="shared" si="0"/>
        <v>0.7738095238095238</v>
      </c>
    </row>
    <row r="27" spans="1:13" ht="14.25">
      <c r="A27" s="28"/>
      <c r="B27" s="84" t="s">
        <v>159</v>
      </c>
      <c r="C27" s="21">
        <v>92</v>
      </c>
      <c r="D27" s="21"/>
      <c r="E27" s="21"/>
      <c r="F27" s="21"/>
      <c r="G27" s="21"/>
      <c r="H27" s="21"/>
      <c r="I27" s="21"/>
      <c r="J27" s="21"/>
      <c r="K27" s="21">
        <v>36</v>
      </c>
      <c r="L27" s="21">
        <v>15</v>
      </c>
      <c r="M27" s="48">
        <f t="shared" si="0"/>
        <v>0.5543478260869565</v>
      </c>
    </row>
    <row r="28" spans="1:13" ht="14.25">
      <c r="A28" s="73" t="s">
        <v>20</v>
      </c>
      <c r="B28" s="47" t="s">
        <v>87</v>
      </c>
      <c r="C28" s="5">
        <v>135</v>
      </c>
      <c r="D28" s="21"/>
      <c r="E28" s="21">
        <v>10</v>
      </c>
      <c r="F28" s="21">
        <v>17</v>
      </c>
      <c r="G28" s="21">
        <v>3</v>
      </c>
      <c r="H28" s="21">
        <v>4</v>
      </c>
      <c r="I28" s="21">
        <v>5</v>
      </c>
      <c r="J28" s="21">
        <v>2</v>
      </c>
      <c r="K28" s="21">
        <v>1</v>
      </c>
      <c r="L28" s="21">
        <v>0</v>
      </c>
      <c r="M28" s="48">
        <f t="shared" si="0"/>
        <v>0.3111111111111111</v>
      </c>
    </row>
    <row r="29" spans="1:13" ht="14.25">
      <c r="A29" s="72"/>
      <c r="B29" s="63" t="s">
        <v>111</v>
      </c>
      <c r="C29" s="5">
        <v>152</v>
      </c>
      <c r="D29" s="21"/>
      <c r="E29" s="21"/>
      <c r="F29" s="21"/>
      <c r="G29" s="21">
        <v>36</v>
      </c>
      <c r="H29" s="21">
        <v>31</v>
      </c>
      <c r="I29" s="21">
        <v>0</v>
      </c>
      <c r="J29" s="21">
        <v>3</v>
      </c>
      <c r="K29" s="21">
        <v>3</v>
      </c>
      <c r="L29" s="21">
        <v>1</v>
      </c>
      <c r="M29" s="48">
        <f t="shared" si="0"/>
        <v>0.4868421052631579</v>
      </c>
    </row>
    <row r="30" spans="1:13" ht="14.25">
      <c r="A30" s="72"/>
      <c r="B30" s="47" t="s">
        <v>151</v>
      </c>
      <c r="C30" s="5">
        <v>149</v>
      </c>
      <c r="D30" s="21"/>
      <c r="E30" s="21"/>
      <c r="F30" s="21"/>
      <c r="G30" s="21"/>
      <c r="H30" s="21"/>
      <c r="I30" s="21">
        <v>38</v>
      </c>
      <c r="J30" s="21">
        <v>28</v>
      </c>
      <c r="K30" s="21">
        <v>5</v>
      </c>
      <c r="L30" s="21">
        <v>3</v>
      </c>
      <c r="M30" s="48">
        <f t="shared" si="0"/>
        <v>0.4966442953020134</v>
      </c>
    </row>
    <row r="31" spans="1:13" ht="14.25">
      <c r="A31" s="28"/>
      <c r="B31" s="84" t="s">
        <v>159</v>
      </c>
      <c r="C31" s="5">
        <v>150</v>
      </c>
      <c r="D31" s="21"/>
      <c r="E31" s="21"/>
      <c r="F31" s="21"/>
      <c r="G31" s="21"/>
      <c r="H31" s="21"/>
      <c r="I31" s="21"/>
      <c r="J31" s="21"/>
      <c r="K31" s="21">
        <v>45</v>
      </c>
      <c r="L31" s="21">
        <v>18</v>
      </c>
      <c r="M31" s="48">
        <f t="shared" si="0"/>
        <v>0.42</v>
      </c>
    </row>
    <row r="32" spans="1:13" ht="14.25">
      <c r="A32" s="73" t="s">
        <v>21</v>
      </c>
      <c r="B32" s="47" t="s">
        <v>87</v>
      </c>
      <c r="C32" s="5">
        <v>101</v>
      </c>
      <c r="D32" s="21"/>
      <c r="E32" s="21">
        <v>12</v>
      </c>
      <c r="F32" s="21">
        <v>16</v>
      </c>
      <c r="G32" s="21">
        <v>4</v>
      </c>
      <c r="H32" s="21">
        <v>6</v>
      </c>
      <c r="I32" s="21">
        <v>5</v>
      </c>
      <c r="J32" s="21">
        <v>6</v>
      </c>
      <c r="K32" s="21">
        <v>4</v>
      </c>
      <c r="L32" s="21">
        <v>0</v>
      </c>
      <c r="M32" s="48">
        <f t="shared" si="0"/>
        <v>0.5247524752475248</v>
      </c>
    </row>
    <row r="33" spans="1:13" ht="14.25">
      <c r="A33" s="72"/>
      <c r="B33" s="63" t="s">
        <v>111</v>
      </c>
      <c r="C33" s="5">
        <v>77</v>
      </c>
      <c r="D33" s="21"/>
      <c r="E33" s="21"/>
      <c r="F33" s="21"/>
      <c r="G33" s="21">
        <v>16</v>
      </c>
      <c r="H33" s="21">
        <v>12</v>
      </c>
      <c r="I33" s="21">
        <v>1</v>
      </c>
      <c r="J33" s="21">
        <v>3</v>
      </c>
      <c r="K33" s="21">
        <v>1</v>
      </c>
      <c r="L33" s="21">
        <v>1</v>
      </c>
      <c r="M33" s="48">
        <f t="shared" si="0"/>
        <v>0.44155844155844154</v>
      </c>
    </row>
    <row r="34" spans="1:13" ht="14.25">
      <c r="A34" s="72"/>
      <c r="B34" s="47" t="s">
        <v>151</v>
      </c>
      <c r="C34" s="5">
        <v>82</v>
      </c>
      <c r="D34" s="21"/>
      <c r="E34" s="21"/>
      <c r="F34" s="21"/>
      <c r="G34" s="21"/>
      <c r="H34" s="21"/>
      <c r="I34" s="21">
        <v>27</v>
      </c>
      <c r="J34" s="21">
        <v>8</v>
      </c>
      <c r="K34" s="21">
        <v>5</v>
      </c>
      <c r="L34" s="21">
        <v>4</v>
      </c>
      <c r="M34" s="48">
        <f t="shared" si="0"/>
        <v>0.5365853658536586</v>
      </c>
    </row>
    <row r="35" spans="1:13" ht="14.25">
      <c r="A35" s="28"/>
      <c r="B35" s="84" t="s">
        <v>159</v>
      </c>
      <c r="C35" s="5">
        <v>79</v>
      </c>
      <c r="D35" s="21"/>
      <c r="E35" s="21"/>
      <c r="F35" s="21"/>
      <c r="G35" s="21"/>
      <c r="H35" s="21"/>
      <c r="I35" s="21"/>
      <c r="J35" s="21"/>
      <c r="K35" s="21">
        <v>19</v>
      </c>
      <c r="L35" s="21">
        <v>14</v>
      </c>
      <c r="M35" s="48">
        <f t="shared" si="0"/>
        <v>0.4177215189873418</v>
      </c>
    </row>
    <row r="36" spans="1:13" ht="14.25">
      <c r="A36" s="73" t="s">
        <v>50</v>
      </c>
      <c r="B36" s="47" t="s">
        <v>87</v>
      </c>
      <c r="C36" s="5">
        <v>96</v>
      </c>
      <c r="D36" s="21"/>
      <c r="E36" s="21">
        <v>31</v>
      </c>
      <c r="F36" s="21">
        <v>19</v>
      </c>
      <c r="G36" s="21">
        <v>9</v>
      </c>
      <c r="H36" s="21">
        <v>6</v>
      </c>
      <c r="I36" s="21">
        <v>3</v>
      </c>
      <c r="J36" s="21">
        <v>2</v>
      </c>
      <c r="K36" s="21">
        <v>3</v>
      </c>
      <c r="L36" s="21">
        <v>1</v>
      </c>
      <c r="M36" s="48">
        <f t="shared" si="0"/>
        <v>0.7708333333333334</v>
      </c>
    </row>
    <row r="37" spans="1:13" ht="14.25">
      <c r="A37" s="72"/>
      <c r="B37" s="63" t="s">
        <v>111</v>
      </c>
      <c r="C37" s="5">
        <v>105</v>
      </c>
      <c r="D37" s="21"/>
      <c r="E37" s="21"/>
      <c r="F37" s="21"/>
      <c r="G37" s="21">
        <v>33</v>
      </c>
      <c r="H37" s="21">
        <v>29</v>
      </c>
      <c r="I37" s="21">
        <v>1</v>
      </c>
      <c r="J37" s="21">
        <v>5</v>
      </c>
      <c r="K37" s="21">
        <v>2</v>
      </c>
      <c r="L37" s="21">
        <v>0</v>
      </c>
      <c r="M37" s="48">
        <f t="shared" si="0"/>
        <v>0.6666666666666666</v>
      </c>
    </row>
    <row r="38" spans="1:13" ht="14.25">
      <c r="A38" s="72"/>
      <c r="B38" s="47" t="s">
        <v>151</v>
      </c>
      <c r="C38" s="5">
        <v>114</v>
      </c>
      <c r="D38" s="21"/>
      <c r="E38" s="21"/>
      <c r="F38" s="21"/>
      <c r="G38" s="21"/>
      <c r="H38" s="21"/>
      <c r="I38" s="21">
        <v>54</v>
      </c>
      <c r="J38" s="21">
        <v>21</v>
      </c>
      <c r="K38" s="21">
        <v>4</v>
      </c>
      <c r="L38" s="21">
        <v>2</v>
      </c>
      <c r="M38" s="48">
        <f t="shared" si="0"/>
        <v>0.7105263157894737</v>
      </c>
    </row>
    <row r="39" spans="1:13" ht="14.25">
      <c r="A39" s="28"/>
      <c r="B39" s="84" t="s">
        <v>159</v>
      </c>
      <c r="C39" s="5">
        <v>117</v>
      </c>
      <c r="D39" s="21"/>
      <c r="E39" s="21"/>
      <c r="F39" s="21"/>
      <c r="G39" s="21"/>
      <c r="H39" s="21"/>
      <c r="I39" s="21"/>
      <c r="J39" s="21"/>
      <c r="K39" s="21">
        <v>48</v>
      </c>
      <c r="L39" s="21">
        <v>21</v>
      </c>
      <c r="M39" s="48">
        <f t="shared" si="0"/>
        <v>0.5897435897435898</v>
      </c>
    </row>
    <row r="40" spans="1:13" ht="14.25">
      <c r="A40" s="73" t="s">
        <v>51</v>
      </c>
      <c r="B40" s="47" t="s">
        <v>87</v>
      </c>
      <c r="C40" s="5">
        <v>79</v>
      </c>
      <c r="D40" s="21"/>
      <c r="E40" s="21">
        <v>13</v>
      </c>
      <c r="F40" s="21">
        <v>9</v>
      </c>
      <c r="G40" s="21">
        <v>5</v>
      </c>
      <c r="H40" s="21">
        <v>5</v>
      </c>
      <c r="I40" s="21">
        <v>1</v>
      </c>
      <c r="J40" s="21">
        <v>0</v>
      </c>
      <c r="K40" s="21">
        <v>0</v>
      </c>
      <c r="L40" s="21">
        <v>0</v>
      </c>
      <c r="M40" s="48">
        <f t="shared" si="0"/>
        <v>0.4177215189873418</v>
      </c>
    </row>
    <row r="41" spans="1:13" ht="14.25">
      <c r="A41" s="72"/>
      <c r="B41" s="63" t="s">
        <v>111</v>
      </c>
      <c r="C41" s="5">
        <v>78</v>
      </c>
      <c r="D41" s="21"/>
      <c r="E41" s="21"/>
      <c r="F41" s="21"/>
      <c r="G41" s="21">
        <v>22</v>
      </c>
      <c r="H41" s="21">
        <v>15</v>
      </c>
      <c r="I41" s="21">
        <v>1</v>
      </c>
      <c r="J41" s="21">
        <v>1</v>
      </c>
      <c r="K41" s="21">
        <v>0</v>
      </c>
      <c r="L41" s="21">
        <v>1</v>
      </c>
      <c r="M41" s="48">
        <f t="shared" si="0"/>
        <v>0.5128205128205128</v>
      </c>
    </row>
    <row r="42" spans="1:13" ht="14.25">
      <c r="A42" s="72"/>
      <c r="B42" s="47" t="s">
        <v>151</v>
      </c>
      <c r="C42" s="5">
        <v>95</v>
      </c>
      <c r="D42" s="21"/>
      <c r="E42" s="21"/>
      <c r="F42" s="21"/>
      <c r="G42" s="21"/>
      <c r="H42" s="21"/>
      <c r="I42" s="21">
        <v>27</v>
      </c>
      <c r="J42" s="21">
        <v>21</v>
      </c>
      <c r="K42" s="21">
        <v>0</v>
      </c>
      <c r="L42" s="21">
        <v>1</v>
      </c>
      <c r="M42" s="48">
        <f t="shared" si="0"/>
        <v>0.5157894736842106</v>
      </c>
    </row>
    <row r="43" spans="1:13" ht="14.25">
      <c r="A43" s="28"/>
      <c r="B43" s="84" t="s">
        <v>159</v>
      </c>
      <c r="C43" s="5">
        <v>81</v>
      </c>
      <c r="D43" s="21"/>
      <c r="E43" s="21"/>
      <c r="F43" s="21"/>
      <c r="G43" s="21"/>
      <c r="H43" s="21"/>
      <c r="I43" s="21"/>
      <c r="J43" s="21"/>
      <c r="K43" s="21">
        <v>28</v>
      </c>
      <c r="L43" s="21">
        <v>12</v>
      </c>
      <c r="M43" s="48">
        <f t="shared" si="0"/>
        <v>0.49382716049382713</v>
      </c>
    </row>
    <row r="44" spans="1:13" ht="14.25">
      <c r="A44" s="232" t="s">
        <v>97</v>
      </c>
      <c r="B44" s="47" t="s">
        <v>87</v>
      </c>
      <c r="C44" s="5">
        <v>73</v>
      </c>
      <c r="D44" s="21"/>
      <c r="E44" s="21">
        <v>22</v>
      </c>
      <c r="F44" s="21">
        <v>15</v>
      </c>
      <c r="G44" s="21">
        <v>0</v>
      </c>
      <c r="H44" s="21">
        <v>0</v>
      </c>
      <c r="I44" s="21">
        <v>2</v>
      </c>
      <c r="J44" s="21">
        <v>0</v>
      </c>
      <c r="K44" s="21">
        <v>0</v>
      </c>
      <c r="L44" s="21">
        <v>0</v>
      </c>
      <c r="M44" s="48">
        <f t="shared" si="0"/>
        <v>0.5342465753424658</v>
      </c>
    </row>
    <row r="45" spans="1:13" ht="14.25">
      <c r="A45" s="239"/>
      <c r="B45" s="63" t="s">
        <v>111</v>
      </c>
      <c r="C45" s="5">
        <v>69</v>
      </c>
      <c r="D45" s="21"/>
      <c r="E45" s="21"/>
      <c r="F45" s="21"/>
      <c r="G45" s="21">
        <v>15</v>
      </c>
      <c r="H45" s="21">
        <v>20</v>
      </c>
      <c r="I45" s="21">
        <v>0</v>
      </c>
      <c r="J45" s="21">
        <v>0</v>
      </c>
      <c r="K45" s="21">
        <v>0</v>
      </c>
      <c r="L45" s="21">
        <v>0</v>
      </c>
      <c r="M45" s="48">
        <f t="shared" si="0"/>
        <v>0.5072463768115942</v>
      </c>
    </row>
    <row r="46" spans="1:13" ht="14.25">
      <c r="A46" s="83"/>
      <c r="B46" s="47" t="s">
        <v>151</v>
      </c>
      <c r="C46" s="5">
        <v>67</v>
      </c>
      <c r="D46" s="21"/>
      <c r="E46" s="21"/>
      <c r="F46" s="21"/>
      <c r="G46" s="21"/>
      <c r="H46" s="21"/>
      <c r="I46" s="21">
        <v>25</v>
      </c>
      <c r="J46" s="21">
        <v>17</v>
      </c>
      <c r="K46" s="21">
        <v>2</v>
      </c>
      <c r="L46" s="21">
        <v>1</v>
      </c>
      <c r="M46" s="48">
        <f t="shared" si="0"/>
        <v>0.6716417910447762</v>
      </c>
    </row>
    <row r="47" spans="1:13" ht="14.25">
      <c r="A47" s="71"/>
      <c r="B47" s="84" t="s">
        <v>159</v>
      </c>
      <c r="C47" s="5">
        <v>78</v>
      </c>
      <c r="D47" s="21"/>
      <c r="E47" s="21"/>
      <c r="F47" s="21"/>
      <c r="G47" s="21"/>
      <c r="H47" s="21"/>
      <c r="I47" s="21"/>
      <c r="J47" s="21"/>
      <c r="K47" s="21">
        <v>24</v>
      </c>
      <c r="L47" s="21">
        <v>10</v>
      </c>
      <c r="M47" s="48">
        <f t="shared" si="0"/>
        <v>0.4358974358974359</v>
      </c>
    </row>
    <row r="48" spans="1:13" ht="14.25">
      <c r="A48" s="73" t="s">
        <v>22</v>
      </c>
      <c r="B48" s="47" t="s">
        <v>87</v>
      </c>
      <c r="C48" s="5">
        <v>287</v>
      </c>
      <c r="D48" s="21"/>
      <c r="E48" s="21">
        <v>243</v>
      </c>
      <c r="F48" s="21">
        <v>17</v>
      </c>
      <c r="G48" s="21">
        <v>6</v>
      </c>
      <c r="H48" s="21">
        <v>4</v>
      </c>
      <c r="I48" s="21">
        <v>0</v>
      </c>
      <c r="J48" s="21">
        <v>1</v>
      </c>
      <c r="K48" s="21">
        <v>0</v>
      </c>
      <c r="L48" s="21">
        <v>0</v>
      </c>
      <c r="M48" s="48">
        <f t="shared" si="0"/>
        <v>0.9442508710801394</v>
      </c>
    </row>
    <row r="49" spans="1:13" ht="14.25">
      <c r="A49" s="72"/>
      <c r="B49" s="63" t="s">
        <v>111</v>
      </c>
      <c r="C49" s="5">
        <v>290</v>
      </c>
      <c r="D49" s="21"/>
      <c r="E49" s="21"/>
      <c r="F49" s="21"/>
      <c r="G49" s="21">
        <v>219</v>
      </c>
      <c r="H49" s="21">
        <v>35</v>
      </c>
      <c r="I49" s="21">
        <v>3</v>
      </c>
      <c r="J49" s="21">
        <v>3</v>
      </c>
      <c r="K49" s="21">
        <v>2</v>
      </c>
      <c r="L49" s="21">
        <v>2</v>
      </c>
      <c r="M49" s="48">
        <f t="shared" si="0"/>
        <v>0.9103448275862069</v>
      </c>
    </row>
    <row r="50" spans="1:13" ht="14.25">
      <c r="A50" s="72"/>
      <c r="B50" s="47" t="s">
        <v>151</v>
      </c>
      <c r="C50" s="5">
        <v>293</v>
      </c>
      <c r="D50" s="21"/>
      <c r="E50" s="21"/>
      <c r="F50" s="21"/>
      <c r="G50" s="21"/>
      <c r="H50" s="21"/>
      <c r="I50" s="21">
        <v>156</v>
      </c>
      <c r="J50" s="21">
        <v>49</v>
      </c>
      <c r="K50" s="21">
        <v>12</v>
      </c>
      <c r="L50" s="21">
        <v>5</v>
      </c>
      <c r="M50" s="48">
        <f t="shared" si="0"/>
        <v>0.757679180887372</v>
      </c>
    </row>
    <row r="51" spans="1:13" ht="14.25">
      <c r="A51" s="28"/>
      <c r="B51" s="84" t="s">
        <v>159</v>
      </c>
      <c r="C51" s="5">
        <v>258</v>
      </c>
      <c r="D51" s="21"/>
      <c r="E51" s="21"/>
      <c r="F51" s="21"/>
      <c r="G51" s="21"/>
      <c r="H51" s="21"/>
      <c r="I51" s="21"/>
      <c r="J51" s="21"/>
      <c r="K51" s="21">
        <v>152</v>
      </c>
      <c r="L51" s="21">
        <v>39</v>
      </c>
      <c r="M51" s="48">
        <f t="shared" si="0"/>
        <v>0.7403100775193798</v>
      </c>
    </row>
    <row r="52" spans="1:13" ht="14.25">
      <c r="A52" s="73" t="s">
        <v>23</v>
      </c>
      <c r="B52" s="47" t="s">
        <v>87</v>
      </c>
      <c r="C52" s="5">
        <v>170</v>
      </c>
      <c r="D52" s="21"/>
      <c r="E52" s="21">
        <v>95</v>
      </c>
      <c r="F52" s="21">
        <v>28</v>
      </c>
      <c r="G52" s="21">
        <v>5</v>
      </c>
      <c r="H52" s="21">
        <v>2</v>
      </c>
      <c r="I52" s="21">
        <v>3</v>
      </c>
      <c r="J52" s="21">
        <v>2</v>
      </c>
      <c r="K52" s="21">
        <v>0</v>
      </c>
      <c r="L52" s="21">
        <v>1</v>
      </c>
      <c r="M52" s="48">
        <f t="shared" si="0"/>
        <v>0.8</v>
      </c>
    </row>
    <row r="53" spans="1:13" ht="14.25">
      <c r="A53" s="72"/>
      <c r="B53" s="63" t="s">
        <v>111</v>
      </c>
      <c r="C53" s="5">
        <v>186</v>
      </c>
      <c r="D53" s="21"/>
      <c r="E53" s="21"/>
      <c r="F53" s="21"/>
      <c r="G53" s="21">
        <v>83</v>
      </c>
      <c r="H53" s="21">
        <v>33</v>
      </c>
      <c r="I53" s="21">
        <v>3</v>
      </c>
      <c r="J53" s="21">
        <v>5</v>
      </c>
      <c r="K53" s="21">
        <v>2</v>
      </c>
      <c r="L53" s="21">
        <v>2</v>
      </c>
      <c r="M53" s="48">
        <f t="shared" si="0"/>
        <v>0.6881720430107527</v>
      </c>
    </row>
    <row r="54" spans="1:13" ht="14.25">
      <c r="A54" s="72"/>
      <c r="B54" s="47" t="s">
        <v>151</v>
      </c>
      <c r="C54" s="5">
        <v>199</v>
      </c>
      <c r="D54" s="21"/>
      <c r="E54" s="21"/>
      <c r="F54" s="21"/>
      <c r="G54" s="21"/>
      <c r="H54" s="21"/>
      <c r="I54" s="21">
        <v>101</v>
      </c>
      <c r="J54" s="21">
        <v>15</v>
      </c>
      <c r="K54" s="21">
        <v>5</v>
      </c>
      <c r="L54" s="21">
        <v>4</v>
      </c>
      <c r="M54" s="48">
        <f t="shared" si="0"/>
        <v>0.628140703517588</v>
      </c>
    </row>
    <row r="55" spans="1:13" ht="14.25">
      <c r="A55" s="28"/>
      <c r="B55" s="84" t="s">
        <v>159</v>
      </c>
      <c r="C55" s="5">
        <v>197</v>
      </c>
      <c r="D55" s="21"/>
      <c r="E55" s="21"/>
      <c r="F55" s="21"/>
      <c r="G55" s="21"/>
      <c r="H55" s="21"/>
      <c r="I55" s="21"/>
      <c r="J55" s="21"/>
      <c r="K55" s="21">
        <v>126</v>
      </c>
      <c r="L55" s="21">
        <v>22</v>
      </c>
      <c r="M55" s="48">
        <f t="shared" si="0"/>
        <v>0.751269035532995</v>
      </c>
    </row>
    <row r="56" spans="1:13" ht="14.25">
      <c r="A56" s="73" t="s">
        <v>24</v>
      </c>
      <c r="B56" s="47" t="s">
        <v>87</v>
      </c>
      <c r="C56" s="5">
        <v>210</v>
      </c>
      <c r="D56" s="21"/>
      <c r="E56" s="21">
        <v>111</v>
      </c>
      <c r="F56" s="21">
        <v>31</v>
      </c>
      <c r="G56" s="21">
        <v>7</v>
      </c>
      <c r="H56" s="21">
        <v>9</v>
      </c>
      <c r="I56" s="21">
        <v>3</v>
      </c>
      <c r="J56" s="21">
        <v>2</v>
      </c>
      <c r="K56" s="21">
        <v>0</v>
      </c>
      <c r="L56" s="21">
        <v>0</v>
      </c>
      <c r="M56" s="48">
        <f t="shared" si="0"/>
        <v>0.7761904761904762</v>
      </c>
    </row>
    <row r="57" spans="1:13" ht="14.25">
      <c r="A57" s="72"/>
      <c r="B57" s="63" t="s">
        <v>111</v>
      </c>
      <c r="C57" s="5">
        <v>188</v>
      </c>
      <c r="D57" s="21"/>
      <c r="E57" s="21"/>
      <c r="F57" s="21"/>
      <c r="G57" s="21">
        <v>82</v>
      </c>
      <c r="H57" s="21">
        <v>24</v>
      </c>
      <c r="I57" s="21">
        <v>7</v>
      </c>
      <c r="J57" s="21">
        <v>3</v>
      </c>
      <c r="K57" s="21">
        <v>4</v>
      </c>
      <c r="L57" s="21">
        <v>4</v>
      </c>
      <c r="M57" s="48">
        <f t="shared" si="0"/>
        <v>0.6595744680851063</v>
      </c>
    </row>
    <row r="58" spans="1:13" ht="14.25">
      <c r="A58" s="72"/>
      <c r="B58" s="47" t="s">
        <v>151</v>
      </c>
      <c r="C58" s="5">
        <v>191</v>
      </c>
      <c r="D58" s="21"/>
      <c r="E58" s="21"/>
      <c r="F58" s="21"/>
      <c r="G58" s="21"/>
      <c r="H58" s="21"/>
      <c r="I58" s="21">
        <v>94</v>
      </c>
      <c r="J58" s="21">
        <v>27</v>
      </c>
      <c r="K58" s="21">
        <v>6</v>
      </c>
      <c r="L58" s="21">
        <v>0</v>
      </c>
      <c r="M58" s="48">
        <f t="shared" si="0"/>
        <v>0.6649214659685864</v>
      </c>
    </row>
    <row r="59" spans="1:13" ht="14.25">
      <c r="A59" s="28"/>
      <c r="B59" s="84" t="s">
        <v>159</v>
      </c>
      <c r="C59" s="5">
        <v>183</v>
      </c>
      <c r="D59" s="21"/>
      <c r="E59" s="21"/>
      <c r="F59" s="21"/>
      <c r="G59" s="21"/>
      <c r="H59" s="21"/>
      <c r="I59" s="21"/>
      <c r="J59" s="21"/>
      <c r="K59" s="21">
        <v>80</v>
      </c>
      <c r="L59" s="21">
        <v>31</v>
      </c>
      <c r="M59" s="48">
        <f t="shared" si="0"/>
        <v>0.6065573770491803</v>
      </c>
    </row>
    <row r="60" spans="1:13" s="51" customFormat="1" ht="14.25">
      <c r="A60" s="73" t="s">
        <v>25</v>
      </c>
      <c r="B60" s="47" t="s">
        <v>87</v>
      </c>
      <c r="C60" s="5">
        <v>95</v>
      </c>
      <c r="D60" s="21"/>
      <c r="E60" s="21">
        <v>19</v>
      </c>
      <c r="F60" s="21">
        <v>12</v>
      </c>
      <c r="G60" s="21">
        <v>4</v>
      </c>
      <c r="H60" s="21">
        <v>2</v>
      </c>
      <c r="I60" s="21">
        <v>2</v>
      </c>
      <c r="J60" s="21">
        <v>4</v>
      </c>
      <c r="K60" s="21">
        <v>1</v>
      </c>
      <c r="L60" s="21">
        <v>0</v>
      </c>
      <c r="M60" s="48">
        <f t="shared" si="0"/>
        <v>0.4631578947368421</v>
      </c>
    </row>
    <row r="61" spans="1:13" s="51" customFormat="1" ht="14.25">
      <c r="A61" s="72"/>
      <c r="B61" s="63" t="s">
        <v>111</v>
      </c>
      <c r="C61" s="5">
        <v>82</v>
      </c>
      <c r="D61" s="21"/>
      <c r="E61" s="21"/>
      <c r="F61" s="21"/>
      <c r="G61" s="21">
        <v>24</v>
      </c>
      <c r="H61" s="21">
        <v>15</v>
      </c>
      <c r="I61" s="21">
        <v>7</v>
      </c>
      <c r="J61" s="21">
        <v>2</v>
      </c>
      <c r="K61" s="21">
        <v>4</v>
      </c>
      <c r="L61" s="21">
        <v>2</v>
      </c>
      <c r="M61" s="48">
        <f t="shared" si="0"/>
        <v>0.6585365853658537</v>
      </c>
    </row>
    <row r="62" spans="1:13" s="51" customFormat="1" ht="14.25">
      <c r="A62" s="72"/>
      <c r="B62" s="47" t="s">
        <v>151</v>
      </c>
      <c r="C62" s="5">
        <v>82</v>
      </c>
      <c r="D62" s="21"/>
      <c r="E62" s="21"/>
      <c r="F62" s="21"/>
      <c r="G62" s="21"/>
      <c r="H62" s="21"/>
      <c r="I62" s="21">
        <v>36</v>
      </c>
      <c r="J62" s="21">
        <v>13</v>
      </c>
      <c r="K62" s="21">
        <v>1</v>
      </c>
      <c r="L62" s="21">
        <v>0</v>
      </c>
      <c r="M62" s="48">
        <f t="shared" si="0"/>
        <v>0.6097560975609756</v>
      </c>
    </row>
    <row r="63" spans="1:13" s="51" customFormat="1" ht="14.25">
      <c r="A63" s="28"/>
      <c r="B63" s="84" t="s">
        <v>159</v>
      </c>
      <c r="C63" s="5">
        <v>78</v>
      </c>
      <c r="D63" s="21"/>
      <c r="E63" s="21"/>
      <c r="F63" s="21"/>
      <c r="G63" s="21"/>
      <c r="H63" s="21"/>
      <c r="I63" s="21"/>
      <c r="J63" s="21"/>
      <c r="K63" s="21">
        <v>33</v>
      </c>
      <c r="L63" s="21">
        <v>17</v>
      </c>
      <c r="M63" s="48">
        <f t="shared" si="0"/>
        <v>0.6410256410256411</v>
      </c>
    </row>
    <row r="64" spans="1:13" s="51" customFormat="1" ht="14.25">
      <c r="A64" s="73" t="s">
        <v>26</v>
      </c>
      <c r="B64" s="47" t="s">
        <v>87</v>
      </c>
      <c r="C64" s="5">
        <v>168</v>
      </c>
      <c r="D64" s="21"/>
      <c r="E64" s="21">
        <v>85</v>
      </c>
      <c r="F64" s="21">
        <v>29</v>
      </c>
      <c r="G64" s="21">
        <v>6</v>
      </c>
      <c r="H64" s="21">
        <v>5</v>
      </c>
      <c r="I64" s="21">
        <v>3</v>
      </c>
      <c r="J64" s="21">
        <v>0</v>
      </c>
      <c r="K64" s="21">
        <v>0</v>
      </c>
      <c r="L64" s="21">
        <v>1</v>
      </c>
      <c r="M64" s="48">
        <f t="shared" si="0"/>
        <v>0.7678571428571429</v>
      </c>
    </row>
    <row r="65" spans="1:13" s="51" customFormat="1" ht="14.25">
      <c r="A65" s="72"/>
      <c r="B65" s="63" t="s">
        <v>111</v>
      </c>
      <c r="C65" s="5">
        <v>173</v>
      </c>
      <c r="D65" s="21"/>
      <c r="E65" s="21"/>
      <c r="F65" s="21"/>
      <c r="G65" s="21">
        <v>77</v>
      </c>
      <c r="H65" s="21">
        <v>30</v>
      </c>
      <c r="I65" s="21">
        <v>8</v>
      </c>
      <c r="J65" s="21">
        <v>3</v>
      </c>
      <c r="K65" s="21">
        <v>1</v>
      </c>
      <c r="L65" s="21">
        <v>2</v>
      </c>
      <c r="M65" s="48">
        <f t="shared" si="0"/>
        <v>0.6994219653179191</v>
      </c>
    </row>
    <row r="66" spans="1:13" s="51" customFormat="1" ht="14.25">
      <c r="A66" s="72"/>
      <c r="B66" s="47" t="s">
        <v>151</v>
      </c>
      <c r="C66" s="5">
        <v>171</v>
      </c>
      <c r="D66" s="21"/>
      <c r="E66" s="21"/>
      <c r="F66" s="21"/>
      <c r="G66" s="21"/>
      <c r="H66" s="21"/>
      <c r="I66" s="21">
        <v>85</v>
      </c>
      <c r="J66" s="21">
        <v>31</v>
      </c>
      <c r="K66" s="21">
        <v>1</v>
      </c>
      <c r="L66" s="21">
        <v>0</v>
      </c>
      <c r="M66" s="48">
        <f t="shared" si="0"/>
        <v>0.6842105263157895</v>
      </c>
    </row>
    <row r="67" spans="1:13" s="51" customFormat="1" ht="14.25">
      <c r="A67" s="28"/>
      <c r="B67" s="84" t="s">
        <v>159</v>
      </c>
      <c r="C67" s="5">
        <v>179</v>
      </c>
      <c r="D67" s="21"/>
      <c r="E67" s="21"/>
      <c r="F67" s="21"/>
      <c r="G67" s="21"/>
      <c r="H67" s="21"/>
      <c r="I67" s="21"/>
      <c r="J67" s="21"/>
      <c r="K67" s="21">
        <v>101</v>
      </c>
      <c r="L67" s="21">
        <v>32</v>
      </c>
      <c r="M67" s="48">
        <f t="shared" si="0"/>
        <v>0.7430167597765364</v>
      </c>
    </row>
    <row r="68" spans="1:13" ht="14.25">
      <c r="A68" s="73" t="s">
        <v>27</v>
      </c>
      <c r="B68" s="47" t="s">
        <v>87</v>
      </c>
      <c r="C68" s="5">
        <v>206</v>
      </c>
      <c r="D68" s="21"/>
      <c r="E68" s="21">
        <v>99</v>
      </c>
      <c r="F68" s="21">
        <v>48</v>
      </c>
      <c r="G68" s="21">
        <v>7</v>
      </c>
      <c r="H68" s="21">
        <v>7</v>
      </c>
      <c r="I68" s="21">
        <v>3</v>
      </c>
      <c r="J68" s="21">
        <v>0</v>
      </c>
      <c r="K68" s="21">
        <v>1</v>
      </c>
      <c r="L68" s="21">
        <v>0</v>
      </c>
      <c r="M68" s="48">
        <f t="shared" si="0"/>
        <v>0.8009708737864077</v>
      </c>
    </row>
    <row r="69" spans="1:13" ht="14.25">
      <c r="A69" s="72"/>
      <c r="B69" s="63" t="s">
        <v>111</v>
      </c>
      <c r="C69" s="5">
        <v>208</v>
      </c>
      <c r="D69" s="21"/>
      <c r="E69" s="21"/>
      <c r="F69" s="21"/>
      <c r="G69" s="21">
        <v>82</v>
      </c>
      <c r="H69" s="21">
        <v>38</v>
      </c>
      <c r="I69" s="21">
        <v>7</v>
      </c>
      <c r="J69" s="21">
        <v>3</v>
      </c>
      <c r="K69" s="21">
        <v>5</v>
      </c>
      <c r="L69" s="21">
        <v>0</v>
      </c>
      <c r="M69" s="48">
        <f aca="true" t="shared" si="1" ref="M69:M132">(D69+E69+F69+G69+H69+I69+J69+K69+L69)/C69</f>
        <v>0.6490384615384616</v>
      </c>
    </row>
    <row r="70" spans="1:13" ht="14.25">
      <c r="A70" s="72"/>
      <c r="B70" s="47" t="s">
        <v>151</v>
      </c>
      <c r="C70" s="5">
        <v>208</v>
      </c>
      <c r="D70" s="21"/>
      <c r="E70" s="21"/>
      <c r="F70" s="21"/>
      <c r="G70" s="21"/>
      <c r="H70" s="21"/>
      <c r="I70" s="21">
        <v>116</v>
      </c>
      <c r="J70" s="21">
        <v>25</v>
      </c>
      <c r="K70" s="21">
        <v>6</v>
      </c>
      <c r="L70" s="21">
        <v>3</v>
      </c>
      <c r="M70" s="48">
        <f t="shared" si="1"/>
        <v>0.7211538461538461</v>
      </c>
    </row>
    <row r="71" spans="1:13" ht="14.25">
      <c r="A71" s="28"/>
      <c r="B71" s="84" t="s">
        <v>159</v>
      </c>
      <c r="C71" s="5">
        <v>186</v>
      </c>
      <c r="D71" s="21"/>
      <c r="E71" s="21"/>
      <c r="F71" s="21"/>
      <c r="G71" s="21"/>
      <c r="H71" s="21"/>
      <c r="I71" s="21"/>
      <c r="J71" s="21"/>
      <c r="K71" s="21">
        <v>87</v>
      </c>
      <c r="L71" s="21">
        <v>26</v>
      </c>
      <c r="M71" s="48">
        <f t="shared" si="1"/>
        <v>0.6075268817204301</v>
      </c>
    </row>
    <row r="72" spans="1:13" ht="16.5" customHeight="1">
      <c r="A72" s="74" t="s">
        <v>130</v>
      </c>
      <c r="B72" s="47" t="s">
        <v>87</v>
      </c>
      <c r="C72" s="5">
        <v>86</v>
      </c>
      <c r="D72" s="21"/>
      <c r="E72" s="21">
        <v>32</v>
      </c>
      <c r="F72" s="21">
        <v>18</v>
      </c>
      <c r="G72" s="21">
        <v>3</v>
      </c>
      <c r="H72" s="21">
        <v>5</v>
      </c>
      <c r="I72" s="21">
        <v>2</v>
      </c>
      <c r="J72" s="21">
        <v>2</v>
      </c>
      <c r="K72" s="21">
        <v>1</v>
      </c>
      <c r="L72" s="21">
        <v>0</v>
      </c>
      <c r="M72" s="48">
        <f t="shared" si="1"/>
        <v>0.7325581395348837</v>
      </c>
    </row>
    <row r="73" spans="1:13" ht="16.5" customHeight="1">
      <c r="A73" s="69"/>
      <c r="B73" s="63" t="s">
        <v>111</v>
      </c>
      <c r="C73" s="5">
        <v>67</v>
      </c>
      <c r="D73" s="21"/>
      <c r="E73" s="21"/>
      <c r="F73" s="21"/>
      <c r="G73" s="21">
        <v>29</v>
      </c>
      <c r="H73" s="21">
        <v>8</v>
      </c>
      <c r="I73" s="21">
        <v>2</v>
      </c>
      <c r="J73" s="21">
        <v>5</v>
      </c>
      <c r="K73" s="21">
        <v>1</v>
      </c>
      <c r="L73" s="21">
        <v>0</v>
      </c>
      <c r="M73" s="48">
        <f t="shared" si="1"/>
        <v>0.6716417910447762</v>
      </c>
    </row>
    <row r="74" spans="1:13" ht="16.5" customHeight="1">
      <c r="A74" s="69"/>
      <c r="B74" s="47" t="s">
        <v>151</v>
      </c>
      <c r="C74" s="5">
        <v>62</v>
      </c>
      <c r="D74" s="21"/>
      <c r="E74" s="21"/>
      <c r="F74" s="21"/>
      <c r="G74" s="21"/>
      <c r="H74" s="21"/>
      <c r="I74" s="21">
        <v>31</v>
      </c>
      <c r="J74" s="21">
        <v>12</v>
      </c>
      <c r="K74" s="21">
        <v>0</v>
      </c>
      <c r="L74" s="21">
        <v>2</v>
      </c>
      <c r="M74" s="48">
        <f t="shared" si="1"/>
        <v>0.7258064516129032</v>
      </c>
    </row>
    <row r="75" spans="1:13" ht="16.5" customHeight="1">
      <c r="A75" s="70"/>
      <c r="B75" s="84" t="s">
        <v>159</v>
      </c>
      <c r="C75" s="5">
        <v>48</v>
      </c>
      <c r="D75" s="21"/>
      <c r="E75" s="21"/>
      <c r="F75" s="21"/>
      <c r="G75" s="21"/>
      <c r="H75" s="21"/>
      <c r="I75" s="21"/>
      <c r="J75" s="21"/>
      <c r="K75" s="21">
        <v>47</v>
      </c>
      <c r="L75" s="21">
        <v>0</v>
      </c>
      <c r="M75" s="48">
        <f t="shared" si="1"/>
        <v>0.9791666666666666</v>
      </c>
    </row>
    <row r="76" spans="1:13" ht="16.5" customHeight="1">
      <c r="A76" s="69" t="s">
        <v>162</v>
      </c>
      <c r="B76" s="47" t="s">
        <v>163</v>
      </c>
      <c r="C76" s="5">
        <v>78</v>
      </c>
      <c r="D76" s="21"/>
      <c r="E76" s="21"/>
      <c r="F76" s="21"/>
      <c r="G76" s="21"/>
      <c r="H76" s="21"/>
      <c r="I76" s="21"/>
      <c r="J76" s="21"/>
      <c r="K76" s="21">
        <v>41</v>
      </c>
      <c r="L76" s="21">
        <v>14</v>
      </c>
      <c r="M76" s="48">
        <f t="shared" si="1"/>
        <v>0.7051282051282052</v>
      </c>
    </row>
    <row r="77" spans="1:13" ht="14.25">
      <c r="A77" s="73" t="s">
        <v>28</v>
      </c>
      <c r="B77" s="47" t="s">
        <v>87</v>
      </c>
      <c r="C77" s="5">
        <v>233</v>
      </c>
      <c r="D77" s="21"/>
      <c r="E77" s="21">
        <v>170</v>
      </c>
      <c r="F77" s="21">
        <v>34</v>
      </c>
      <c r="G77" s="21">
        <v>0</v>
      </c>
      <c r="H77" s="21">
        <v>2</v>
      </c>
      <c r="I77" s="21">
        <v>1</v>
      </c>
      <c r="J77" s="21">
        <v>0</v>
      </c>
      <c r="K77" s="21">
        <v>3</v>
      </c>
      <c r="L77" s="21">
        <v>0</v>
      </c>
      <c r="M77" s="48">
        <f t="shared" si="1"/>
        <v>0.9012875536480687</v>
      </c>
    </row>
    <row r="78" spans="1:13" ht="14.25">
      <c r="A78" s="72"/>
      <c r="B78" s="63" t="s">
        <v>111</v>
      </c>
      <c r="C78" s="5">
        <v>243</v>
      </c>
      <c r="D78" s="21"/>
      <c r="E78" s="21"/>
      <c r="F78" s="21"/>
      <c r="G78" s="21">
        <v>176</v>
      </c>
      <c r="H78" s="21">
        <v>25</v>
      </c>
      <c r="I78" s="21">
        <v>7</v>
      </c>
      <c r="J78" s="21">
        <v>7</v>
      </c>
      <c r="K78" s="21">
        <v>1</v>
      </c>
      <c r="L78" s="21">
        <v>1</v>
      </c>
      <c r="M78" s="48">
        <f t="shared" si="1"/>
        <v>0.8930041152263375</v>
      </c>
    </row>
    <row r="79" spans="1:13" ht="14.25">
      <c r="A79" s="72"/>
      <c r="B79" s="47" t="s">
        <v>151</v>
      </c>
      <c r="C79" s="5">
        <v>236</v>
      </c>
      <c r="D79" s="21"/>
      <c r="E79" s="21"/>
      <c r="F79" s="21"/>
      <c r="G79" s="21"/>
      <c r="H79" s="21"/>
      <c r="I79" s="21">
        <v>95</v>
      </c>
      <c r="J79" s="21">
        <v>30</v>
      </c>
      <c r="K79" s="21">
        <v>4</v>
      </c>
      <c r="L79" s="21">
        <v>5</v>
      </c>
      <c r="M79" s="48">
        <f t="shared" si="1"/>
        <v>0.5677966101694916</v>
      </c>
    </row>
    <row r="80" spans="1:13" ht="14.25">
      <c r="A80" s="28"/>
      <c r="B80" s="84" t="s">
        <v>159</v>
      </c>
      <c r="C80" s="5">
        <v>222</v>
      </c>
      <c r="D80" s="21"/>
      <c r="E80" s="21"/>
      <c r="F80" s="21"/>
      <c r="G80" s="21"/>
      <c r="H80" s="21"/>
      <c r="I80" s="21"/>
      <c r="J80" s="21"/>
      <c r="K80" s="21">
        <v>75</v>
      </c>
      <c r="L80" s="21">
        <v>33</v>
      </c>
      <c r="M80" s="48">
        <f t="shared" si="1"/>
        <v>0.4864864864864865</v>
      </c>
    </row>
    <row r="81" spans="1:13" ht="14.25">
      <c r="A81" s="73" t="s">
        <v>29</v>
      </c>
      <c r="B81" s="47" t="s">
        <v>87</v>
      </c>
      <c r="C81" s="5">
        <v>127</v>
      </c>
      <c r="D81" s="21"/>
      <c r="E81" s="21">
        <v>54</v>
      </c>
      <c r="F81" s="21">
        <v>36</v>
      </c>
      <c r="G81" s="21">
        <v>2</v>
      </c>
      <c r="H81" s="21">
        <v>4</v>
      </c>
      <c r="I81" s="21">
        <v>1</v>
      </c>
      <c r="J81" s="21">
        <v>4</v>
      </c>
      <c r="K81" s="21">
        <v>0</v>
      </c>
      <c r="L81" s="21">
        <v>0</v>
      </c>
      <c r="M81" s="48">
        <f t="shared" si="1"/>
        <v>0.7952755905511811</v>
      </c>
    </row>
    <row r="82" spans="1:13" ht="14.25">
      <c r="A82" s="72"/>
      <c r="B82" s="63" t="s">
        <v>111</v>
      </c>
      <c r="C82" s="5">
        <v>135</v>
      </c>
      <c r="D82" s="21"/>
      <c r="E82" s="21"/>
      <c r="F82" s="21"/>
      <c r="G82" s="21">
        <v>42</v>
      </c>
      <c r="H82" s="21">
        <v>25</v>
      </c>
      <c r="I82" s="21">
        <v>2</v>
      </c>
      <c r="J82" s="21">
        <v>4</v>
      </c>
      <c r="K82" s="21">
        <v>3</v>
      </c>
      <c r="L82" s="21">
        <v>1</v>
      </c>
      <c r="M82" s="48">
        <f t="shared" si="1"/>
        <v>0.5703703703703704</v>
      </c>
    </row>
    <row r="83" spans="1:13" ht="14.25">
      <c r="A83" s="72"/>
      <c r="B83" s="47" t="s">
        <v>151</v>
      </c>
      <c r="C83" s="5">
        <v>163</v>
      </c>
      <c r="D83" s="21"/>
      <c r="E83" s="21"/>
      <c r="F83" s="21"/>
      <c r="G83" s="21"/>
      <c r="H83" s="21"/>
      <c r="I83" s="21">
        <v>79</v>
      </c>
      <c r="J83" s="21">
        <v>25</v>
      </c>
      <c r="K83" s="21">
        <v>7</v>
      </c>
      <c r="L83" s="21">
        <v>2</v>
      </c>
      <c r="M83" s="48">
        <f t="shared" si="1"/>
        <v>0.6932515337423313</v>
      </c>
    </row>
    <row r="84" spans="1:13" ht="14.25">
      <c r="A84" s="28"/>
      <c r="B84" s="84" t="s">
        <v>159</v>
      </c>
      <c r="C84" s="5">
        <v>151</v>
      </c>
      <c r="D84" s="21"/>
      <c r="E84" s="21"/>
      <c r="F84" s="21"/>
      <c r="G84" s="21"/>
      <c r="H84" s="21"/>
      <c r="I84" s="21"/>
      <c r="J84" s="21"/>
      <c r="K84" s="21">
        <v>63</v>
      </c>
      <c r="L84" s="21">
        <v>20</v>
      </c>
      <c r="M84" s="48">
        <f t="shared" si="1"/>
        <v>0.5496688741721855</v>
      </c>
    </row>
    <row r="85" spans="1:13" ht="14.25">
      <c r="A85" s="24" t="s">
        <v>30</v>
      </c>
      <c r="B85" s="47" t="s">
        <v>87</v>
      </c>
      <c r="C85" s="5">
        <v>94</v>
      </c>
      <c r="D85" s="21"/>
      <c r="E85" s="21">
        <v>29</v>
      </c>
      <c r="F85" s="21">
        <v>20</v>
      </c>
      <c r="G85" s="21">
        <v>2</v>
      </c>
      <c r="H85" s="21">
        <v>1</v>
      </c>
      <c r="I85" s="21">
        <v>2</v>
      </c>
      <c r="J85" s="21">
        <v>2</v>
      </c>
      <c r="K85" s="21">
        <v>0</v>
      </c>
      <c r="L85" s="21">
        <v>0</v>
      </c>
      <c r="M85" s="48">
        <f t="shared" si="1"/>
        <v>0.5957446808510638</v>
      </c>
    </row>
    <row r="86" spans="1:13" ht="14.25">
      <c r="A86" s="72"/>
      <c r="B86" s="63" t="s">
        <v>111</v>
      </c>
      <c r="C86" s="5">
        <v>82</v>
      </c>
      <c r="D86" s="21"/>
      <c r="E86" s="21"/>
      <c r="F86" s="21"/>
      <c r="G86" s="21">
        <v>18</v>
      </c>
      <c r="H86" s="21">
        <v>8</v>
      </c>
      <c r="I86" s="21">
        <v>4</v>
      </c>
      <c r="J86" s="21">
        <v>6</v>
      </c>
      <c r="K86" s="21">
        <v>3</v>
      </c>
      <c r="L86" s="21">
        <v>2</v>
      </c>
      <c r="M86" s="48">
        <f t="shared" si="1"/>
        <v>0.5</v>
      </c>
    </row>
    <row r="87" spans="1:13" ht="14.25">
      <c r="A87" s="72"/>
      <c r="B87" s="47" t="s">
        <v>151</v>
      </c>
      <c r="C87" s="5">
        <v>66</v>
      </c>
      <c r="D87" s="21"/>
      <c r="E87" s="21"/>
      <c r="F87" s="21"/>
      <c r="G87" s="21"/>
      <c r="H87" s="21"/>
      <c r="I87" s="21">
        <v>32</v>
      </c>
      <c r="J87" s="21">
        <v>5</v>
      </c>
      <c r="K87" s="21">
        <v>4</v>
      </c>
      <c r="L87" s="21">
        <v>0</v>
      </c>
      <c r="M87" s="48">
        <f t="shared" si="1"/>
        <v>0.6212121212121212</v>
      </c>
    </row>
    <row r="88" spans="1:13" ht="14.25">
      <c r="A88" s="28"/>
      <c r="B88" s="84" t="s">
        <v>159</v>
      </c>
      <c r="C88" s="5">
        <v>72</v>
      </c>
      <c r="D88" s="21"/>
      <c r="E88" s="21"/>
      <c r="F88" s="21"/>
      <c r="G88" s="21"/>
      <c r="H88" s="21"/>
      <c r="I88" s="21"/>
      <c r="J88" s="21"/>
      <c r="K88" s="21">
        <v>19</v>
      </c>
      <c r="L88" s="21">
        <v>7</v>
      </c>
      <c r="M88" s="48">
        <f t="shared" si="1"/>
        <v>0.3611111111111111</v>
      </c>
    </row>
    <row r="89" spans="1:13" ht="14.25">
      <c r="A89" s="73" t="s">
        <v>31</v>
      </c>
      <c r="B89" s="47" t="s">
        <v>87</v>
      </c>
      <c r="C89" s="5">
        <v>87</v>
      </c>
      <c r="D89" s="21"/>
      <c r="E89" s="21">
        <v>27</v>
      </c>
      <c r="F89" s="21">
        <v>11</v>
      </c>
      <c r="G89" s="21">
        <v>3</v>
      </c>
      <c r="H89" s="21">
        <v>1</v>
      </c>
      <c r="I89" s="21">
        <v>1</v>
      </c>
      <c r="J89" s="21">
        <v>3</v>
      </c>
      <c r="K89" s="21">
        <v>2</v>
      </c>
      <c r="L89" s="21">
        <v>1</v>
      </c>
      <c r="M89" s="48">
        <f t="shared" si="1"/>
        <v>0.5632183908045977</v>
      </c>
    </row>
    <row r="90" spans="1:13" ht="14.25">
      <c r="A90" s="72"/>
      <c r="B90" s="63" t="s">
        <v>111</v>
      </c>
      <c r="C90" s="5">
        <v>92</v>
      </c>
      <c r="D90" s="21"/>
      <c r="E90" s="21"/>
      <c r="F90" s="21"/>
      <c r="G90" s="21">
        <v>27</v>
      </c>
      <c r="H90" s="21">
        <v>12</v>
      </c>
      <c r="I90" s="21">
        <v>0</v>
      </c>
      <c r="J90" s="21">
        <v>3</v>
      </c>
      <c r="K90" s="21">
        <v>2</v>
      </c>
      <c r="L90" s="21">
        <v>1</v>
      </c>
      <c r="M90" s="48">
        <f t="shared" si="1"/>
        <v>0.4891304347826087</v>
      </c>
    </row>
    <row r="91" spans="1:13" ht="14.25">
      <c r="A91" s="72"/>
      <c r="B91" s="47" t="s">
        <v>151</v>
      </c>
      <c r="C91" s="5">
        <v>73</v>
      </c>
      <c r="D91" s="21"/>
      <c r="E91" s="21"/>
      <c r="F91" s="21"/>
      <c r="G91" s="21"/>
      <c r="H91" s="21"/>
      <c r="I91" s="21">
        <v>29</v>
      </c>
      <c r="J91" s="21">
        <v>24</v>
      </c>
      <c r="K91" s="21">
        <v>2</v>
      </c>
      <c r="L91" s="21">
        <v>0</v>
      </c>
      <c r="M91" s="48">
        <f t="shared" si="1"/>
        <v>0.7534246575342466</v>
      </c>
    </row>
    <row r="92" spans="1:13" ht="14.25">
      <c r="A92" s="28"/>
      <c r="B92" s="84" t="s">
        <v>159</v>
      </c>
      <c r="C92" s="5">
        <v>85</v>
      </c>
      <c r="D92" s="21"/>
      <c r="E92" s="21"/>
      <c r="F92" s="21"/>
      <c r="G92" s="21"/>
      <c r="H92" s="21"/>
      <c r="I92" s="21"/>
      <c r="J92" s="21"/>
      <c r="K92" s="21">
        <v>34</v>
      </c>
      <c r="L92" s="21">
        <v>6</v>
      </c>
      <c r="M92" s="48">
        <f t="shared" si="1"/>
        <v>0.47058823529411764</v>
      </c>
    </row>
    <row r="93" spans="1:13" ht="14.25">
      <c r="A93" s="73" t="s">
        <v>32</v>
      </c>
      <c r="B93" s="47" t="s">
        <v>87</v>
      </c>
      <c r="C93" s="5">
        <v>100</v>
      </c>
      <c r="D93" s="21"/>
      <c r="E93" s="21">
        <v>17</v>
      </c>
      <c r="F93" s="21">
        <v>16</v>
      </c>
      <c r="G93" s="21">
        <v>5</v>
      </c>
      <c r="H93" s="21">
        <v>4</v>
      </c>
      <c r="I93" s="21">
        <v>5</v>
      </c>
      <c r="J93" s="21">
        <v>1</v>
      </c>
      <c r="K93" s="21">
        <v>1</v>
      </c>
      <c r="L93" s="21">
        <v>0</v>
      </c>
      <c r="M93" s="48">
        <f t="shared" si="1"/>
        <v>0.49</v>
      </c>
    </row>
    <row r="94" spans="1:13" ht="14.25">
      <c r="A94" s="72"/>
      <c r="B94" s="63" t="s">
        <v>111</v>
      </c>
      <c r="C94" s="5">
        <v>108</v>
      </c>
      <c r="D94" s="21"/>
      <c r="E94" s="21"/>
      <c r="F94" s="21"/>
      <c r="G94" s="21">
        <v>35</v>
      </c>
      <c r="H94" s="21">
        <v>13</v>
      </c>
      <c r="I94" s="21">
        <v>4</v>
      </c>
      <c r="J94" s="21">
        <v>1</v>
      </c>
      <c r="K94" s="21">
        <v>4</v>
      </c>
      <c r="L94" s="21">
        <v>5</v>
      </c>
      <c r="M94" s="48">
        <f t="shared" si="1"/>
        <v>0.5740740740740741</v>
      </c>
    </row>
    <row r="95" spans="1:13" ht="14.25">
      <c r="A95" s="72"/>
      <c r="B95" s="47" t="s">
        <v>151</v>
      </c>
      <c r="C95" s="5">
        <v>108</v>
      </c>
      <c r="D95" s="21"/>
      <c r="E95" s="21"/>
      <c r="F95" s="21"/>
      <c r="G95" s="21"/>
      <c r="H95" s="21"/>
      <c r="I95" s="21">
        <v>40</v>
      </c>
      <c r="J95" s="21">
        <v>17</v>
      </c>
      <c r="K95" s="21">
        <v>7</v>
      </c>
      <c r="L95" s="21">
        <v>2</v>
      </c>
      <c r="M95" s="48">
        <f t="shared" si="1"/>
        <v>0.6111111111111112</v>
      </c>
    </row>
    <row r="96" spans="1:13" ht="14.25">
      <c r="A96" s="28"/>
      <c r="B96" s="84" t="s">
        <v>159</v>
      </c>
      <c r="C96" s="5">
        <v>113</v>
      </c>
      <c r="D96" s="21"/>
      <c r="E96" s="21"/>
      <c r="F96" s="21"/>
      <c r="G96" s="21"/>
      <c r="H96" s="21"/>
      <c r="I96" s="21"/>
      <c r="J96" s="21"/>
      <c r="K96" s="21">
        <v>42</v>
      </c>
      <c r="L96" s="21">
        <v>7</v>
      </c>
      <c r="M96" s="48">
        <f t="shared" si="1"/>
        <v>0.4336283185840708</v>
      </c>
    </row>
    <row r="97" spans="1:13" ht="14.25">
      <c r="A97" s="73" t="s">
        <v>33</v>
      </c>
      <c r="B97" s="47" t="s">
        <v>87</v>
      </c>
      <c r="C97" s="5">
        <v>99</v>
      </c>
      <c r="D97" s="21"/>
      <c r="E97" s="21">
        <v>20</v>
      </c>
      <c r="F97" s="21">
        <v>13</v>
      </c>
      <c r="G97" s="21">
        <v>4</v>
      </c>
      <c r="H97" s="21">
        <v>2</v>
      </c>
      <c r="I97" s="21">
        <v>6</v>
      </c>
      <c r="J97" s="21">
        <v>3</v>
      </c>
      <c r="K97" s="21">
        <v>0</v>
      </c>
      <c r="L97" s="21">
        <v>0</v>
      </c>
      <c r="M97" s="48">
        <f t="shared" si="1"/>
        <v>0.48484848484848486</v>
      </c>
    </row>
    <row r="98" spans="1:13" ht="14.25">
      <c r="A98" s="72"/>
      <c r="B98" s="63" t="s">
        <v>111</v>
      </c>
      <c r="C98" s="5">
        <v>84</v>
      </c>
      <c r="D98" s="21"/>
      <c r="E98" s="21"/>
      <c r="F98" s="21"/>
      <c r="G98" s="21">
        <v>13</v>
      </c>
      <c r="H98" s="21">
        <v>10</v>
      </c>
      <c r="I98" s="21">
        <v>5</v>
      </c>
      <c r="J98" s="21">
        <v>0</v>
      </c>
      <c r="K98" s="21">
        <v>1</v>
      </c>
      <c r="L98" s="21">
        <v>3</v>
      </c>
      <c r="M98" s="48">
        <f t="shared" si="1"/>
        <v>0.38095238095238093</v>
      </c>
    </row>
    <row r="99" spans="1:13" ht="14.25">
      <c r="A99" s="72"/>
      <c r="B99" s="47" t="s">
        <v>151</v>
      </c>
      <c r="C99" s="5">
        <v>84</v>
      </c>
      <c r="D99" s="21"/>
      <c r="E99" s="21"/>
      <c r="F99" s="21"/>
      <c r="G99" s="21"/>
      <c r="H99" s="21"/>
      <c r="I99" s="21">
        <v>26</v>
      </c>
      <c r="J99" s="21">
        <v>15</v>
      </c>
      <c r="K99" s="21">
        <v>0</v>
      </c>
      <c r="L99" s="21">
        <v>1</v>
      </c>
      <c r="M99" s="48">
        <f t="shared" si="1"/>
        <v>0.5</v>
      </c>
    </row>
    <row r="100" spans="1:13" ht="14.25">
      <c r="A100" s="28"/>
      <c r="B100" s="84" t="s">
        <v>159</v>
      </c>
      <c r="C100" s="5">
        <v>83</v>
      </c>
      <c r="D100" s="21"/>
      <c r="E100" s="21"/>
      <c r="F100" s="21"/>
      <c r="G100" s="21"/>
      <c r="H100" s="21"/>
      <c r="I100" s="21"/>
      <c r="J100" s="21"/>
      <c r="K100" s="21">
        <v>25</v>
      </c>
      <c r="L100" s="21">
        <v>14</v>
      </c>
      <c r="M100" s="48">
        <f t="shared" si="1"/>
        <v>0.46987951807228917</v>
      </c>
    </row>
    <row r="101" spans="1:13" ht="14.25">
      <c r="A101" s="73" t="s">
        <v>34</v>
      </c>
      <c r="B101" s="47" t="s">
        <v>87</v>
      </c>
      <c r="C101" s="5">
        <v>60</v>
      </c>
      <c r="D101" s="21"/>
      <c r="E101" s="21">
        <v>11</v>
      </c>
      <c r="F101" s="21">
        <v>4</v>
      </c>
      <c r="G101" s="21">
        <v>2</v>
      </c>
      <c r="H101" s="21">
        <v>2</v>
      </c>
      <c r="I101" s="21">
        <v>3</v>
      </c>
      <c r="J101" s="21">
        <v>2</v>
      </c>
      <c r="K101" s="21">
        <v>1</v>
      </c>
      <c r="L101" s="21">
        <v>0</v>
      </c>
      <c r="M101" s="48">
        <f t="shared" si="1"/>
        <v>0.4166666666666667</v>
      </c>
    </row>
    <row r="102" spans="1:13" ht="14.25">
      <c r="A102" s="72"/>
      <c r="B102" s="63" t="s">
        <v>111</v>
      </c>
      <c r="C102" s="5">
        <v>66</v>
      </c>
      <c r="D102" s="21"/>
      <c r="E102" s="21"/>
      <c r="F102" s="21"/>
      <c r="G102" s="21">
        <v>19</v>
      </c>
      <c r="H102" s="21">
        <v>8</v>
      </c>
      <c r="I102" s="21">
        <v>6</v>
      </c>
      <c r="J102" s="21">
        <v>3</v>
      </c>
      <c r="K102" s="21">
        <v>0</v>
      </c>
      <c r="L102" s="21">
        <v>1</v>
      </c>
      <c r="M102" s="48">
        <f t="shared" si="1"/>
        <v>0.5606060606060606</v>
      </c>
    </row>
    <row r="103" spans="1:13" ht="14.25">
      <c r="A103" s="72"/>
      <c r="B103" s="47" t="s">
        <v>151</v>
      </c>
      <c r="C103" s="5">
        <v>78</v>
      </c>
      <c r="D103" s="21"/>
      <c r="E103" s="21"/>
      <c r="F103" s="21"/>
      <c r="G103" s="21"/>
      <c r="H103" s="21"/>
      <c r="I103" s="21">
        <v>68</v>
      </c>
      <c r="J103" s="21">
        <v>6</v>
      </c>
      <c r="K103" s="21">
        <v>0</v>
      </c>
      <c r="L103" s="21">
        <v>1</v>
      </c>
      <c r="M103" s="48">
        <f t="shared" si="1"/>
        <v>0.9615384615384616</v>
      </c>
    </row>
    <row r="104" spans="1:13" ht="14.25">
      <c r="A104" s="28"/>
      <c r="B104" s="84" t="s">
        <v>159</v>
      </c>
      <c r="C104" s="5">
        <v>57</v>
      </c>
      <c r="D104" s="21"/>
      <c r="E104" s="21"/>
      <c r="F104" s="21"/>
      <c r="G104" s="21"/>
      <c r="H104" s="21"/>
      <c r="I104" s="21"/>
      <c r="J104" s="21"/>
      <c r="K104" s="21">
        <v>50</v>
      </c>
      <c r="L104" s="21">
        <v>3</v>
      </c>
      <c r="M104" s="48">
        <f t="shared" si="1"/>
        <v>0.9298245614035088</v>
      </c>
    </row>
    <row r="105" spans="1:13" ht="14.25">
      <c r="A105" s="73" t="s">
        <v>35</v>
      </c>
      <c r="B105" s="47" t="s">
        <v>87</v>
      </c>
      <c r="C105" s="5">
        <v>77</v>
      </c>
      <c r="D105" s="21"/>
      <c r="E105" s="21">
        <v>22</v>
      </c>
      <c r="F105" s="21">
        <v>10</v>
      </c>
      <c r="G105" s="21">
        <v>3</v>
      </c>
      <c r="H105" s="21">
        <v>1</v>
      </c>
      <c r="I105" s="21">
        <v>1</v>
      </c>
      <c r="J105" s="21">
        <v>2</v>
      </c>
      <c r="K105" s="21">
        <v>3</v>
      </c>
      <c r="L105" s="21">
        <v>0</v>
      </c>
      <c r="M105" s="48">
        <f t="shared" si="1"/>
        <v>0.5454545454545454</v>
      </c>
    </row>
    <row r="106" spans="1:13" ht="14.25">
      <c r="A106" s="72"/>
      <c r="B106" s="63" t="s">
        <v>111</v>
      </c>
      <c r="C106" s="5">
        <v>79</v>
      </c>
      <c r="D106" s="21"/>
      <c r="E106" s="21"/>
      <c r="F106" s="21"/>
      <c r="G106" s="21">
        <v>23</v>
      </c>
      <c r="H106" s="21">
        <v>12</v>
      </c>
      <c r="I106" s="21">
        <v>6</v>
      </c>
      <c r="J106" s="21">
        <v>1</v>
      </c>
      <c r="K106" s="21">
        <v>4</v>
      </c>
      <c r="L106" s="21">
        <v>2</v>
      </c>
      <c r="M106" s="48">
        <f t="shared" si="1"/>
        <v>0.6075949367088608</v>
      </c>
    </row>
    <row r="107" spans="1:13" ht="14.25">
      <c r="A107" s="72"/>
      <c r="B107" s="47" t="s">
        <v>151</v>
      </c>
      <c r="C107" s="5">
        <v>70</v>
      </c>
      <c r="D107" s="21"/>
      <c r="E107" s="21"/>
      <c r="F107" s="21"/>
      <c r="G107" s="21"/>
      <c r="H107" s="21"/>
      <c r="I107" s="21">
        <v>28</v>
      </c>
      <c r="J107" s="21">
        <v>9</v>
      </c>
      <c r="K107" s="21">
        <v>2</v>
      </c>
      <c r="L107" s="21">
        <v>1</v>
      </c>
      <c r="M107" s="48">
        <f t="shared" si="1"/>
        <v>0.5714285714285714</v>
      </c>
    </row>
    <row r="108" spans="1:13" ht="14.25">
      <c r="A108" s="28"/>
      <c r="B108" s="84" t="s">
        <v>159</v>
      </c>
      <c r="C108" s="5">
        <v>76</v>
      </c>
      <c r="D108" s="21"/>
      <c r="E108" s="21"/>
      <c r="F108" s="21"/>
      <c r="G108" s="21"/>
      <c r="H108" s="21"/>
      <c r="I108" s="21"/>
      <c r="J108" s="21"/>
      <c r="K108" s="21">
        <v>31</v>
      </c>
      <c r="L108" s="21">
        <v>5</v>
      </c>
      <c r="M108" s="48">
        <f t="shared" si="1"/>
        <v>0.47368421052631576</v>
      </c>
    </row>
    <row r="109" spans="1:13" ht="14.25">
      <c r="A109" s="73" t="s">
        <v>36</v>
      </c>
      <c r="B109" s="47" t="s">
        <v>87</v>
      </c>
      <c r="C109" s="5">
        <v>78</v>
      </c>
      <c r="D109" s="21"/>
      <c r="E109" s="21">
        <v>23</v>
      </c>
      <c r="F109" s="21">
        <v>15</v>
      </c>
      <c r="G109" s="21">
        <v>5</v>
      </c>
      <c r="H109" s="21">
        <v>4</v>
      </c>
      <c r="I109" s="21">
        <v>2</v>
      </c>
      <c r="J109" s="21">
        <v>2</v>
      </c>
      <c r="K109" s="21">
        <v>0</v>
      </c>
      <c r="L109" s="21">
        <v>0</v>
      </c>
      <c r="M109" s="48">
        <f t="shared" si="1"/>
        <v>0.6538461538461539</v>
      </c>
    </row>
    <row r="110" spans="1:13" ht="14.25">
      <c r="A110" s="72"/>
      <c r="B110" s="63" t="s">
        <v>111</v>
      </c>
      <c r="C110" s="5">
        <v>109</v>
      </c>
      <c r="D110" s="21"/>
      <c r="E110" s="21"/>
      <c r="F110" s="21"/>
      <c r="G110" s="21">
        <v>33</v>
      </c>
      <c r="H110" s="21">
        <v>13</v>
      </c>
      <c r="I110" s="21">
        <v>10</v>
      </c>
      <c r="J110" s="21">
        <v>2</v>
      </c>
      <c r="K110" s="21">
        <v>1</v>
      </c>
      <c r="L110" s="21">
        <v>1</v>
      </c>
      <c r="M110" s="48">
        <f t="shared" si="1"/>
        <v>0.5504587155963303</v>
      </c>
    </row>
    <row r="111" spans="1:13" ht="14.25">
      <c r="A111" s="72"/>
      <c r="B111" s="47" t="s">
        <v>151</v>
      </c>
      <c r="C111" s="5">
        <v>97</v>
      </c>
      <c r="D111" s="21"/>
      <c r="E111" s="21"/>
      <c r="F111" s="21"/>
      <c r="G111" s="21"/>
      <c r="H111" s="21"/>
      <c r="I111" s="21">
        <v>53</v>
      </c>
      <c r="J111" s="21">
        <v>21</v>
      </c>
      <c r="K111" s="21">
        <v>1</v>
      </c>
      <c r="L111" s="21">
        <v>2</v>
      </c>
      <c r="M111" s="48">
        <f t="shared" si="1"/>
        <v>0.7938144329896907</v>
      </c>
    </row>
    <row r="112" spans="1:13" ht="14.25">
      <c r="A112" s="28"/>
      <c r="B112" s="84" t="s">
        <v>159</v>
      </c>
      <c r="C112" s="5">
        <v>114</v>
      </c>
      <c r="D112" s="21"/>
      <c r="E112" s="21"/>
      <c r="F112" s="21"/>
      <c r="G112" s="21"/>
      <c r="H112" s="21"/>
      <c r="I112" s="21"/>
      <c r="J112" s="21"/>
      <c r="K112" s="21">
        <v>51</v>
      </c>
      <c r="L112" s="21">
        <v>12</v>
      </c>
      <c r="M112" s="48">
        <f t="shared" si="1"/>
        <v>0.5526315789473685</v>
      </c>
    </row>
    <row r="113" spans="1:13" ht="14.25">
      <c r="A113" s="73" t="s">
        <v>37</v>
      </c>
      <c r="B113" s="47" t="s">
        <v>104</v>
      </c>
      <c r="C113" s="5">
        <v>147</v>
      </c>
      <c r="D113" s="21"/>
      <c r="E113" s="21">
        <v>51</v>
      </c>
      <c r="F113" s="21">
        <v>34</v>
      </c>
      <c r="G113" s="21">
        <v>5</v>
      </c>
      <c r="H113" s="21">
        <v>2</v>
      </c>
      <c r="I113" s="21">
        <v>3</v>
      </c>
      <c r="J113" s="21">
        <v>3</v>
      </c>
      <c r="K113" s="21">
        <v>1</v>
      </c>
      <c r="L113" s="21">
        <v>0</v>
      </c>
      <c r="M113" s="48">
        <f t="shared" si="1"/>
        <v>0.673469387755102</v>
      </c>
    </row>
    <row r="114" spans="1:13" ht="14.25">
      <c r="A114" s="72"/>
      <c r="B114" s="63" t="s">
        <v>111</v>
      </c>
      <c r="C114" s="5">
        <v>128</v>
      </c>
      <c r="D114" s="21"/>
      <c r="E114" s="21"/>
      <c r="F114" s="21"/>
      <c r="G114" s="21">
        <v>57</v>
      </c>
      <c r="H114" s="21">
        <v>28</v>
      </c>
      <c r="I114" s="21">
        <v>5</v>
      </c>
      <c r="J114" s="21">
        <v>5</v>
      </c>
      <c r="K114" s="21">
        <v>1</v>
      </c>
      <c r="L114" s="21">
        <v>2</v>
      </c>
      <c r="M114" s="48">
        <f t="shared" si="1"/>
        <v>0.765625</v>
      </c>
    </row>
    <row r="115" spans="1:13" ht="14.25">
      <c r="A115" s="72"/>
      <c r="B115" s="47" t="s">
        <v>151</v>
      </c>
      <c r="C115" s="5">
        <v>116</v>
      </c>
      <c r="D115" s="21"/>
      <c r="E115" s="21"/>
      <c r="F115" s="21"/>
      <c r="G115" s="21"/>
      <c r="H115" s="21"/>
      <c r="I115" s="21">
        <v>53</v>
      </c>
      <c r="J115" s="21">
        <v>17</v>
      </c>
      <c r="K115" s="21">
        <v>0</v>
      </c>
      <c r="L115" s="21">
        <v>3</v>
      </c>
      <c r="M115" s="48">
        <f t="shared" si="1"/>
        <v>0.6293103448275862</v>
      </c>
    </row>
    <row r="116" spans="1:13" ht="14.25">
      <c r="A116" s="73" t="s">
        <v>38</v>
      </c>
      <c r="B116" s="47" t="s">
        <v>104</v>
      </c>
      <c r="C116" s="5">
        <v>129</v>
      </c>
      <c r="D116" s="21"/>
      <c r="E116" s="21">
        <v>56</v>
      </c>
      <c r="F116" s="21">
        <v>22</v>
      </c>
      <c r="G116" s="21">
        <v>6</v>
      </c>
      <c r="H116" s="21">
        <v>9</v>
      </c>
      <c r="I116" s="21">
        <v>5</v>
      </c>
      <c r="J116" s="21">
        <v>4</v>
      </c>
      <c r="K116" s="21">
        <v>1</v>
      </c>
      <c r="L116" s="21">
        <v>0</v>
      </c>
      <c r="M116" s="48">
        <f t="shared" si="1"/>
        <v>0.7984496124031008</v>
      </c>
    </row>
    <row r="117" spans="1:13" ht="14.25">
      <c r="A117" s="72"/>
      <c r="B117" s="63" t="s">
        <v>111</v>
      </c>
      <c r="C117" s="5">
        <v>161</v>
      </c>
      <c r="D117" s="21"/>
      <c r="E117" s="21"/>
      <c r="F117" s="21"/>
      <c r="G117" s="21">
        <v>88</v>
      </c>
      <c r="H117" s="21">
        <v>34</v>
      </c>
      <c r="I117" s="21">
        <v>4</v>
      </c>
      <c r="J117" s="21">
        <v>5</v>
      </c>
      <c r="K117" s="21">
        <v>1</v>
      </c>
      <c r="L117" s="21">
        <v>3</v>
      </c>
      <c r="M117" s="48">
        <f t="shared" si="1"/>
        <v>0.8385093167701864</v>
      </c>
    </row>
    <row r="118" spans="1:13" ht="14.25">
      <c r="A118" s="72"/>
      <c r="B118" s="47" t="s">
        <v>151</v>
      </c>
      <c r="C118" s="5">
        <v>113</v>
      </c>
      <c r="D118" s="21"/>
      <c r="E118" s="21"/>
      <c r="F118" s="21"/>
      <c r="G118" s="21"/>
      <c r="H118" s="21"/>
      <c r="I118" s="21">
        <v>57</v>
      </c>
      <c r="J118" s="21">
        <v>29</v>
      </c>
      <c r="K118" s="21">
        <v>3</v>
      </c>
      <c r="L118" s="21">
        <v>3</v>
      </c>
      <c r="M118" s="48">
        <f t="shared" si="1"/>
        <v>0.8141592920353983</v>
      </c>
    </row>
    <row r="119" spans="1:13" ht="14.25">
      <c r="A119" s="72"/>
      <c r="B119" s="88" t="s">
        <v>165</v>
      </c>
      <c r="C119" s="5">
        <v>113</v>
      </c>
      <c r="D119" s="21"/>
      <c r="E119" s="21"/>
      <c r="F119" s="21"/>
      <c r="G119" s="21"/>
      <c r="H119" s="21"/>
      <c r="I119" s="21"/>
      <c r="J119" s="21"/>
      <c r="K119" s="21">
        <v>69</v>
      </c>
      <c r="L119" s="21">
        <v>11</v>
      </c>
      <c r="M119" s="48">
        <f t="shared" si="1"/>
        <v>0.7079646017699115</v>
      </c>
    </row>
    <row r="120" spans="1:13" ht="14.25">
      <c r="A120" s="67" t="s">
        <v>112</v>
      </c>
      <c r="B120" s="63" t="s">
        <v>106</v>
      </c>
      <c r="C120" s="5">
        <v>69</v>
      </c>
      <c r="D120" s="21"/>
      <c r="E120" s="21"/>
      <c r="F120" s="21"/>
      <c r="G120" s="21">
        <v>25</v>
      </c>
      <c r="H120" s="21">
        <v>13</v>
      </c>
      <c r="I120" s="21">
        <v>6</v>
      </c>
      <c r="J120" s="21">
        <v>2</v>
      </c>
      <c r="K120" s="21">
        <v>3</v>
      </c>
      <c r="L120" s="21">
        <v>0</v>
      </c>
      <c r="M120" s="48">
        <f t="shared" si="1"/>
        <v>0.7101449275362319</v>
      </c>
    </row>
    <row r="121" spans="1:13" ht="14.25">
      <c r="A121" s="80" t="s">
        <v>154</v>
      </c>
      <c r="B121" s="47" t="s">
        <v>151</v>
      </c>
      <c r="C121" s="5">
        <v>75</v>
      </c>
      <c r="D121" s="21"/>
      <c r="E121" s="21"/>
      <c r="F121" s="21"/>
      <c r="G121" s="21"/>
      <c r="H121" s="21"/>
      <c r="I121" s="21">
        <v>32</v>
      </c>
      <c r="J121" s="21">
        <v>18</v>
      </c>
      <c r="K121" s="21">
        <v>1</v>
      </c>
      <c r="L121" s="21">
        <v>2</v>
      </c>
      <c r="M121" s="48">
        <f t="shared" si="1"/>
        <v>0.7066666666666667</v>
      </c>
    </row>
    <row r="122" spans="1:13" ht="14.25">
      <c r="A122" s="73" t="s">
        <v>39</v>
      </c>
      <c r="B122" s="47" t="s">
        <v>87</v>
      </c>
      <c r="C122" s="5">
        <v>220</v>
      </c>
      <c r="D122" s="21"/>
      <c r="E122" s="21">
        <v>97</v>
      </c>
      <c r="F122" s="21">
        <v>52</v>
      </c>
      <c r="G122" s="21">
        <v>5</v>
      </c>
      <c r="H122" s="21">
        <v>9</v>
      </c>
      <c r="I122" s="21">
        <v>6</v>
      </c>
      <c r="J122" s="21">
        <v>3</v>
      </c>
      <c r="K122" s="21">
        <v>3</v>
      </c>
      <c r="L122" s="21">
        <v>0</v>
      </c>
      <c r="M122" s="48">
        <f t="shared" si="1"/>
        <v>0.7954545454545454</v>
      </c>
    </row>
    <row r="123" spans="1:13" ht="14.25">
      <c r="A123" s="72"/>
      <c r="B123" s="63" t="s">
        <v>111</v>
      </c>
      <c r="C123" s="5">
        <v>117</v>
      </c>
      <c r="D123" s="21"/>
      <c r="E123" s="21"/>
      <c r="F123" s="21"/>
      <c r="G123" s="21">
        <v>60</v>
      </c>
      <c r="H123" s="21">
        <v>26</v>
      </c>
      <c r="I123" s="21">
        <v>2</v>
      </c>
      <c r="J123" s="21">
        <v>6</v>
      </c>
      <c r="K123" s="21">
        <v>3</v>
      </c>
      <c r="L123" s="21">
        <v>2</v>
      </c>
      <c r="M123" s="48">
        <f t="shared" si="1"/>
        <v>0.8461538461538461</v>
      </c>
    </row>
    <row r="124" spans="1:13" ht="14.25">
      <c r="A124" s="72"/>
      <c r="B124" s="47" t="s">
        <v>151</v>
      </c>
      <c r="C124" s="5">
        <v>114</v>
      </c>
      <c r="D124" s="21"/>
      <c r="E124" s="21"/>
      <c r="F124" s="21"/>
      <c r="G124" s="21"/>
      <c r="H124" s="21"/>
      <c r="I124" s="21">
        <v>63</v>
      </c>
      <c r="J124" s="21">
        <v>17</v>
      </c>
      <c r="K124" s="21">
        <v>1</v>
      </c>
      <c r="L124" s="21">
        <v>1</v>
      </c>
      <c r="M124" s="48">
        <f t="shared" si="1"/>
        <v>0.7192982456140351</v>
      </c>
    </row>
    <row r="125" spans="1:13" ht="14.25">
      <c r="A125" s="73" t="s">
        <v>40</v>
      </c>
      <c r="B125" s="47" t="s">
        <v>87</v>
      </c>
      <c r="C125" s="5">
        <v>79</v>
      </c>
      <c r="D125" s="21"/>
      <c r="E125" s="21">
        <v>29</v>
      </c>
      <c r="F125" s="21">
        <v>15</v>
      </c>
      <c r="G125" s="21">
        <v>2</v>
      </c>
      <c r="H125" s="21">
        <v>2</v>
      </c>
      <c r="I125" s="21">
        <v>2</v>
      </c>
      <c r="J125" s="21">
        <v>0</v>
      </c>
      <c r="K125" s="21">
        <v>1</v>
      </c>
      <c r="L125" s="21">
        <v>0</v>
      </c>
      <c r="M125" s="48">
        <f t="shared" si="1"/>
        <v>0.6455696202531646</v>
      </c>
    </row>
    <row r="126" spans="1:13" ht="14.25">
      <c r="A126" s="72"/>
      <c r="B126" s="63" t="s">
        <v>111</v>
      </c>
      <c r="C126" s="5">
        <v>78</v>
      </c>
      <c r="D126" s="21"/>
      <c r="E126" s="21"/>
      <c r="F126" s="21"/>
      <c r="G126" s="21">
        <v>34</v>
      </c>
      <c r="H126" s="21">
        <v>17</v>
      </c>
      <c r="I126" s="21">
        <v>2</v>
      </c>
      <c r="J126" s="21">
        <v>1</v>
      </c>
      <c r="K126" s="21">
        <v>1</v>
      </c>
      <c r="L126" s="21">
        <v>1</v>
      </c>
      <c r="M126" s="48">
        <f t="shared" si="1"/>
        <v>0.717948717948718</v>
      </c>
    </row>
    <row r="127" spans="1:13" ht="14.25">
      <c r="A127" s="72"/>
      <c r="B127" s="47" t="s">
        <v>151</v>
      </c>
      <c r="C127" s="5">
        <v>71</v>
      </c>
      <c r="D127" s="21"/>
      <c r="E127" s="21"/>
      <c r="F127" s="21"/>
      <c r="G127" s="21"/>
      <c r="H127" s="21"/>
      <c r="I127" s="21">
        <v>33</v>
      </c>
      <c r="J127" s="21">
        <v>14</v>
      </c>
      <c r="K127" s="21">
        <v>2</v>
      </c>
      <c r="L127" s="21">
        <v>1</v>
      </c>
      <c r="M127" s="48">
        <f t="shared" si="1"/>
        <v>0.704225352112676</v>
      </c>
    </row>
    <row r="128" spans="1:13" ht="14.25">
      <c r="A128" s="87" t="s">
        <v>65</v>
      </c>
      <c r="B128" s="84" t="s">
        <v>159</v>
      </c>
      <c r="C128" s="5">
        <v>345</v>
      </c>
      <c r="D128" s="21"/>
      <c r="E128" s="21"/>
      <c r="F128" s="21"/>
      <c r="G128" s="21"/>
      <c r="H128" s="21"/>
      <c r="I128" s="21"/>
      <c r="J128" s="21"/>
      <c r="K128" s="21">
        <v>178</v>
      </c>
      <c r="L128" s="21">
        <v>50</v>
      </c>
      <c r="M128" s="48">
        <f t="shared" si="1"/>
        <v>0.6608695652173913</v>
      </c>
    </row>
    <row r="129" spans="1:13" ht="14.25">
      <c r="A129" s="73" t="s">
        <v>41</v>
      </c>
      <c r="B129" s="47" t="s">
        <v>87</v>
      </c>
      <c r="C129" s="5">
        <v>95</v>
      </c>
      <c r="D129" s="21"/>
      <c r="E129" s="21">
        <v>21</v>
      </c>
      <c r="F129" s="21">
        <v>7</v>
      </c>
      <c r="G129" s="21">
        <v>2</v>
      </c>
      <c r="H129" s="21">
        <v>4</v>
      </c>
      <c r="I129" s="21">
        <v>3</v>
      </c>
      <c r="J129" s="21">
        <v>3</v>
      </c>
      <c r="K129" s="21">
        <v>0</v>
      </c>
      <c r="L129" s="21">
        <v>1</v>
      </c>
      <c r="M129" s="48">
        <f t="shared" si="1"/>
        <v>0.43157894736842106</v>
      </c>
    </row>
    <row r="130" spans="1:13" ht="14.25">
      <c r="A130" s="72"/>
      <c r="B130" s="63" t="s">
        <v>111</v>
      </c>
      <c r="C130" s="5">
        <v>87</v>
      </c>
      <c r="D130" s="21"/>
      <c r="E130" s="21"/>
      <c r="F130" s="21"/>
      <c r="G130" s="21">
        <v>17</v>
      </c>
      <c r="H130" s="21">
        <v>18</v>
      </c>
      <c r="I130" s="21">
        <v>3</v>
      </c>
      <c r="J130" s="21">
        <v>0</v>
      </c>
      <c r="K130" s="21">
        <v>1</v>
      </c>
      <c r="L130" s="21">
        <v>0</v>
      </c>
      <c r="M130" s="48">
        <f t="shared" si="1"/>
        <v>0.4482758620689655</v>
      </c>
    </row>
    <row r="131" spans="1:13" ht="14.25">
      <c r="A131" s="72"/>
      <c r="B131" s="47" t="s">
        <v>151</v>
      </c>
      <c r="C131" s="5">
        <v>55</v>
      </c>
      <c r="D131" s="21"/>
      <c r="E131" s="21"/>
      <c r="F131" s="21"/>
      <c r="G131" s="21"/>
      <c r="H131" s="21"/>
      <c r="I131" s="21">
        <v>15</v>
      </c>
      <c r="J131" s="21">
        <v>0</v>
      </c>
      <c r="K131" s="21">
        <v>0</v>
      </c>
      <c r="L131" s="21">
        <v>2</v>
      </c>
      <c r="M131" s="48">
        <f t="shared" si="1"/>
        <v>0.3090909090909091</v>
      </c>
    </row>
    <row r="132" spans="1:13" ht="14.25">
      <c r="A132" s="28"/>
      <c r="B132" s="84" t="s">
        <v>159</v>
      </c>
      <c r="C132" s="5">
        <v>59</v>
      </c>
      <c r="D132" s="21"/>
      <c r="E132" s="21"/>
      <c r="F132" s="21"/>
      <c r="G132" s="21"/>
      <c r="H132" s="21"/>
      <c r="I132" s="21"/>
      <c r="J132" s="21"/>
      <c r="K132" s="21">
        <v>14</v>
      </c>
      <c r="L132" s="21">
        <v>10</v>
      </c>
      <c r="M132" s="48">
        <f t="shared" si="1"/>
        <v>0.4067796610169492</v>
      </c>
    </row>
    <row r="133" spans="1:13" ht="14.25">
      <c r="A133" s="73" t="s">
        <v>144</v>
      </c>
      <c r="B133" s="47" t="s">
        <v>87</v>
      </c>
      <c r="C133" s="5">
        <v>113</v>
      </c>
      <c r="D133" s="21"/>
      <c r="E133" s="21">
        <v>20</v>
      </c>
      <c r="F133" s="21">
        <v>12</v>
      </c>
      <c r="G133" s="21">
        <v>6</v>
      </c>
      <c r="H133" s="21">
        <v>1</v>
      </c>
      <c r="I133" s="21">
        <v>2</v>
      </c>
      <c r="J133" s="21">
        <v>3</v>
      </c>
      <c r="K133" s="21">
        <v>0</v>
      </c>
      <c r="L133" s="21">
        <v>0</v>
      </c>
      <c r="M133" s="48">
        <f>(D133+E133+F133+G133+H133+I133+J133+K133+L133)/C133</f>
        <v>0.3893805309734513</v>
      </c>
    </row>
    <row r="134" spans="1:13" ht="14.25">
      <c r="A134" s="72"/>
      <c r="B134" s="63" t="s">
        <v>111</v>
      </c>
      <c r="C134" s="5">
        <v>84</v>
      </c>
      <c r="D134" s="21"/>
      <c r="E134" s="21"/>
      <c r="F134" s="21"/>
      <c r="G134" s="21">
        <v>25</v>
      </c>
      <c r="H134" s="21">
        <v>11</v>
      </c>
      <c r="I134" s="21">
        <v>2</v>
      </c>
      <c r="J134" s="21">
        <v>1</v>
      </c>
      <c r="K134" s="21">
        <v>1</v>
      </c>
      <c r="L134" s="21">
        <v>0</v>
      </c>
      <c r="M134" s="48">
        <f>(D134+E134+F134+G134+H134+I134+J134+K134+L134)/C134</f>
        <v>0.47619047619047616</v>
      </c>
    </row>
    <row r="135" spans="1:13" ht="14.25">
      <c r="A135" s="24" t="s">
        <v>152</v>
      </c>
      <c r="B135" s="47" t="s">
        <v>151</v>
      </c>
      <c r="C135" s="5">
        <v>73</v>
      </c>
      <c r="D135" s="21"/>
      <c r="E135" s="21"/>
      <c r="F135" s="21"/>
      <c r="G135" s="21"/>
      <c r="H135" s="21"/>
      <c r="I135" s="21">
        <v>25</v>
      </c>
      <c r="J135" s="21">
        <v>12</v>
      </c>
      <c r="K135" s="21">
        <v>1</v>
      </c>
      <c r="L135" s="21">
        <v>0</v>
      </c>
      <c r="M135" s="48">
        <f>(D135+E135+F135+G135+H135+I135+J135+K135+L135)/C135</f>
        <v>0.5205479452054794</v>
      </c>
    </row>
    <row r="136" spans="1:13" ht="14.25">
      <c r="A136" s="28"/>
      <c r="B136" s="84" t="s">
        <v>159</v>
      </c>
      <c r="C136" s="5">
        <v>81</v>
      </c>
      <c r="D136" s="21"/>
      <c r="E136" s="21"/>
      <c r="F136" s="21"/>
      <c r="G136" s="21"/>
      <c r="H136" s="21"/>
      <c r="I136" s="21"/>
      <c r="J136" s="21"/>
      <c r="K136" s="21">
        <v>32</v>
      </c>
      <c r="L136" s="21">
        <v>10</v>
      </c>
      <c r="M136" s="48">
        <f>(D136+E136+F136+G136+H136+I136+J136+K136+L136)/C136</f>
        <v>0.5185185185185185</v>
      </c>
    </row>
    <row r="137" spans="1:13" ht="14.25">
      <c r="A137" s="24" t="s">
        <v>99</v>
      </c>
      <c r="B137" s="47" t="s">
        <v>87</v>
      </c>
      <c r="C137" s="5">
        <v>83</v>
      </c>
      <c r="D137" s="21"/>
      <c r="E137" s="21">
        <v>79</v>
      </c>
      <c r="F137" s="21">
        <v>4</v>
      </c>
      <c r="G137" s="21">
        <v>0</v>
      </c>
      <c r="H137" s="21">
        <v>0</v>
      </c>
      <c r="I137" s="21">
        <v>0</v>
      </c>
      <c r="J137" s="21">
        <v>0</v>
      </c>
      <c r="K137" s="21">
        <v>0</v>
      </c>
      <c r="L137" s="21">
        <v>0</v>
      </c>
      <c r="M137" s="48">
        <f>(D137+E137+F137+G137+H137+I137+J137+K137+L137)/C137</f>
        <v>1</v>
      </c>
    </row>
    <row r="138" spans="1:13" ht="14.25">
      <c r="A138" s="72"/>
      <c r="B138" s="63" t="s">
        <v>111</v>
      </c>
      <c r="C138" s="5">
        <v>158</v>
      </c>
      <c r="D138" s="21"/>
      <c r="E138" s="21"/>
      <c r="F138" s="21"/>
      <c r="G138" s="21">
        <v>147</v>
      </c>
      <c r="H138" s="21">
        <v>2</v>
      </c>
      <c r="I138" s="21">
        <v>0</v>
      </c>
      <c r="J138" s="21">
        <v>1</v>
      </c>
      <c r="K138" s="21">
        <v>0</v>
      </c>
      <c r="L138" s="21">
        <v>1</v>
      </c>
      <c r="M138" s="48">
        <f aca="true" t="shared" si="2" ref="M138:M145">(D138+E138+F138+G138+H138+I138+J138+K138+L138)/C138</f>
        <v>0.9556962025316456</v>
      </c>
    </row>
    <row r="139" spans="1:13" ht="14.25">
      <c r="A139" s="46"/>
      <c r="B139" s="47" t="s">
        <v>151</v>
      </c>
      <c r="C139" s="5">
        <v>119</v>
      </c>
      <c r="D139" s="57"/>
      <c r="E139" s="57"/>
      <c r="F139" s="57"/>
      <c r="G139" s="57"/>
      <c r="H139" s="57"/>
      <c r="I139" s="57">
        <v>116</v>
      </c>
      <c r="J139" s="57">
        <v>3</v>
      </c>
      <c r="K139" s="57">
        <v>0</v>
      </c>
      <c r="L139" s="57">
        <v>0</v>
      </c>
      <c r="M139" s="48">
        <f t="shared" si="2"/>
        <v>1</v>
      </c>
    </row>
    <row r="140" spans="1:13" ht="14.25">
      <c r="A140" s="49"/>
      <c r="B140" s="84" t="s">
        <v>159</v>
      </c>
      <c r="C140" s="5">
        <v>121</v>
      </c>
      <c r="D140" s="57"/>
      <c r="E140" s="57"/>
      <c r="F140" s="57"/>
      <c r="G140" s="57"/>
      <c r="H140" s="57"/>
      <c r="I140" s="57"/>
      <c r="J140" s="57"/>
      <c r="K140" s="57">
        <v>114</v>
      </c>
      <c r="L140" s="57">
        <v>5</v>
      </c>
      <c r="M140" s="48">
        <f t="shared" si="2"/>
        <v>0.9834710743801653</v>
      </c>
    </row>
    <row r="141" spans="1:13" ht="14.25">
      <c r="A141" s="89" t="s">
        <v>164</v>
      </c>
      <c r="B141" s="88" t="s">
        <v>165</v>
      </c>
      <c r="C141" s="5">
        <v>7</v>
      </c>
      <c r="D141" s="57"/>
      <c r="E141" s="57"/>
      <c r="F141" s="57"/>
      <c r="G141" s="57"/>
      <c r="H141" s="57"/>
      <c r="I141" s="57"/>
      <c r="J141" s="57"/>
      <c r="K141" s="57">
        <v>4</v>
      </c>
      <c r="L141" s="57">
        <v>0</v>
      </c>
      <c r="M141" s="48">
        <f t="shared" si="2"/>
        <v>0.5714285714285714</v>
      </c>
    </row>
    <row r="142" spans="1:13" ht="14.25">
      <c r="A142" s="89" t="s">
        <v>166</v>
      </c>
      <c r="B142" s="88" t="s">
        <v>165</v>
      </c>
      <c r="C142" s="5">
        <v>7</v>
      </c>
      <c r="D142" s="57"/>
      <c r="E142" s="57"/>
      <c r="F142" s="57"/>
      <c r="G142" s="57"/>
      <c r="H142" s="57"/>
      <c r="I142" s="57"/>
      <c r="J142" s="57"/>
      <c r="K142" s="57">
        <v>3</v>
      </c>
      <c r="L142" s="57">
        <v>0</v>
      </c>
      <c r="M142" s="48">
        <f t="shared" si="2"/>
        <v>0.42857142857142855</v>
      </c>
    </row>
    <row r="143" spans="1:13" ht="14.25">
      <c r="A143" s="89" t="s">
        <v>168</v>
      </c>
      <c r="B143" s="88" t="s">
        <v>165</v>
      </c>
      <c r="C143" s="5">
        <v>19</v>
      </c>
      <c r="D143" s="57"/>
      <c r="E143" s="57"/>
      <c r="F143" s="57"/>
      <c r="G143" s="57"/>
      <c r="H143" s="57"/>
      <c r="I143" s="57"/>
      <c r="J143" s="57"/>
      <c r="K143" s="57">
        <v>11</v>
      </c>
      <c r="L143" s="57">
        <v>8</v>
      </c>
      <c r="M143" s="48">
        <f t="shared" si="2"/>
        <v>1</v>
      </c>
    </row>
    <row r="144" spans="1:13" ht="14.25">
      <c r="A144" s="89" t="s">
        <v>167</v>
      </c>
      <c r="B144" s="88" t="s">
        <v>165</v>
      </c>
      <c r="C144" s="5">
        <v>2</v>
      </c>
      <c r="D144" s="57"/>
      <c r="E144" s="57"/>
      <c r="F144" s="57"/>
      <c r="G144" s="57"/>
      <c r="H144" s="57"/>
      <c r="I144" s="57"/>
      <c r="J144" s="57"/>
      <c r="K144" s="57">
        <v>2</v>
      </c>
      <c r="L144" s="57">
        <v>0</v>
      </c>
      <c r="M144" s="48">
        <f t="shared" si="2"/>
        <v>1</v>
      </c>
    </row>
    <row r="145" spans="1:13" ht="14.25">
      <c r="A145" s="56" t="s">
        <v>57</v>
      </c>
      <c r="B145" s="47" t="s">
        <v>149</v>
      </c>
      <c r="C145" s="5">
        <v>53</v>
      </c>
      <c r="D145" s="56">
        <v>2</v>
      </c>
      <c r="E145" s="57"/>
      <c r="F145" s="57"/>
      <c r="G145" s="57"/>
      <c r="H145" s="57"/>
      <c r="I145" s="57">
        <v>3</v>
      </c>
      <c r="J145" s="57">
        <v>3</v>
      </c>
      <c r="K145" s="57">
        <v>1</v>
      </c>
      <c r="L145" s="57">
        <v>0</v>
      </c>
      <c r="M145" s="48">
        <f t="shared" si="2"/>
        <v>0.16981132075471697</v>
      </c>
    </row>
    <row r="146" spans="1:13" ht="14.25">
      <c r="A146" s="77"/>
      <c r="B146" s="84" t="s">
        <v>159</v>
      </c>
      <c r="C146" s="5">
        <v>44</v>
      </c>
      <c r="D146" s="56">
        <v>5</v>
      </c>
      <c r="E146" s="57"/>
      <c r="F146" s="57"/>
      <c r="G146" s="57"/>
      <c r="H146" s="57"/>
      <c r="I146" s="57"/>
      <c r="J146" s="57"/>
      <c r="K146" s="57">
        <v>1</v>
      </c>
      <c r="L146" s="57">
        <v>1</v>
      </c>
      <c r="M146" s="48">
        <f>(D146+E146+F146+G146+H146+I146+J146+K146+L146)/C146</f>
        <v>0.1590909090909091</v>
      </c>
    </row>
    <row r="147" spans="1:13" ht="18.75" customHeight="1">
      <c r="A147" s="82" t="s">
        <v>88</v>
      </c>
      <c r="B147" s="47" t="s">
        <v>149</v>
      </c>
      <c r="C147" s="5">
        <v>55</v>
      </c>
      <c r="D147" s="52">
        <v>9</v>
      </c>
      <c r="E147" s="21"/>
      <c r="F147" s="21"/>
      <c r="G147" s="21"/>
      <c r="H147" s="21"/>
      <c r="I147" s="21">
        <v>4</v>
      </c>
      <c r="J147" s="21">
        <v>7</v>
      </c>
      <c r="K147" s="21">
        <v>8</v>
      </c>
      <c r="L147" s="21">
        <v>1</v>
      </c>
      <c r="M147" s="48">
        <f aca="true" t="shared" si="3" ref="M147:M158">(D147+E147+F147+G147+H147+I147+J147+K147+L147)/C147</f>
        <v>0.5272727272727272</v>
      </c>
    </row>
    <row r="148" spans="1:13" ht="18.75" customHeight="1">
      <c r="A148" s="49"/>
      <c r="B148" s="84" t="s">
        <v>159</v>
      </c>
      <c r="C148" s="5">
        <v>51</v>
      </c>
      <c r="D148" s="52">
        <v>15</v>
      </c>
      <c r="E148" s="21"/>
      <c r="F148" s="21"/>
      <c r="G148" s="21"/>
      <c r="H148" s="21"/>
      <c r="I148" s="21"/>
      <c r="J148" s="21"/>
      <c r="K148" s="21">
        <v>4</v>
      </c>
      <c r="L148" s="21">
        <v>5</v>
      </c>
      <c r="M148" s="48">
        <f t="shared" si="3"/>
        <v>0.47058823529411764</v>
      </c>
    </row>
    <row r="149" spans="1:13" ht="18.75" customHeight="1">
      <c r="A149" s="82" t="s">
        <v>107</v>
      </c>
      <c r="B149" s="47" t="s">
        <v>149</v>
      </c>
      <c r="C149" s="5">
        <v>48</v>
      </c>
      <c r="D149" s="52">
        <v>11</v>
      </c>
      <c r="E149" s="21"/>
      <c r="F149" s="21"/>
      <c r="G149" s="21"/>
      <c r="H149" s="21"/>
      <c r="I149" s="21">
        <v>5</v>
      </c>
      <c r="J149" s="21">
        <v>7</v>
      </c>
      <c r="K149" s="21">
        <v>3</v>
      </c>
      <c r="L149" s="21">
        <v>0</v>
      </c>
      <c r="M149" s="48">
        <f t="shared" si="3"/>
        <v>0.5416666666666666</v>
      </c>
    </row>
    <row r="150" spans="1:13" ht="18.75" customHeight="1">
      <c r="A150" s="49"/>
      <c r="B150" s="84" t="s">
        <v>159</v>
      </c>
      <c r="C150" s="5">
        <v>48</v>
      </c>
      <c r="D150" s="52">
        <v>11</v>
      </c>
      <c r="E150" s="21"/>
      <c r="F150" s="21"/>
      <c r="G150" s="21"/>
      <c r="H150" s="21"/>
      <c r="I150" s="21"/>
      <c r="J150" s="21"/>
      <c r="K150" s="21">
        <v>6</v>
      </c>
      <c r="L150" s="21">
        <v>2</v>
      </c>
      <c r="M150" s="48">
        <f t="shared" si="3"/>
        <v>0.3958333333333333</v>
      </c>
    </row>
    <row r="151" spans="1:13" ht="18.75" customHeight="1">
      <c r="A151" s="24" t="s">
        <v>90</v>
      </c>
      <c r="B151" s="47" t="s">
        <v>150</v>
      </c>
      <c r="C151" s="5">
        <v>28</v>
      </c>
      <c r="D151" s="52">
        <v>4</v>
      </c>
      <c r="E151" s="21"/>
      <c r="F151" s="21"/>
      <c r="G151" s="21"/>
      <c r="H151" s="21"/>
      <c r="I151" s="21">
        <v>3</v>
      </c>
      <c r="J151" s="21">
        <v>5</v>
      </c>
      <c r="K151" s="21">
        <v>1</v>
      </c>
      <c r="L151" s="21">
        <v>0</v>
      </c>
      <c r="M151" s="48">
        <f t="shared" si="3"/>
        <v>0.4642857142857143</v>
      </c>
    </row>
    <row r="152" spans="1:13" ht="18.75" customHeight="1">
      <c r="A152" s="28"/>
      <c r="B152" s="84" t="s">
        <v>159</v>
      </c>
      <c r="C152" s="5">
        <v>40</v>
      </c>
      <c r="D152" s="52">
        <v>12</v>
      </c>
      <c r="E152" s="21"/>
      <c r="F152" s="21"/>
      <c r="G152" s="21"/>
      <c r="H152" s="21"/>
      <c r="I152" s="21"/>
      <c r="J152" s="21"/>
      <c r="K152" s="21">
        <v>4</v>
      </c>
      <c r="L152" s="21">
        <v>4</v>
      </c>
      <c r="M152" s="48">
        <f t="shared" si="3"/>
        <v>0.5</v>
      </c>
    </row>
    <row r="153" spans="1:13" ht="17.25" customHeight="1">
      <c r="A153" s="73" t="s">
        <v>42</v>
      </c>
      <c r="B153" s="61" t="s">
        <v>87</v>
      </c>
      <c r="C153" s="21">
        <v>4406</v>
      </c>
      <c r="D153" s="21"/>
      <c r="E153" s="21">
        <v>1735</v>
      </c>
      <c r="F153" s="21">
        <v>723</v>
      </c>
      <c r="G153" s="21">
        <v>145</v>
      </c>
      <c r="H153" s="21">
        <v>129</v>
      </c>
      <c r="I153" s="21">
        <v>94</v>
      </c>
      <c r="J153" s="21">
        <v>71</v>
      </c>
      <c r="K153" s="21">
        <v>33</v>
      </c>
      <c r="L153" s="21">
        <v>5</v>
      </c>
      <c r="M153" s="48">
        <f t="shared" si="3"/>
        <v>0.6661370857921016</v>
      </c>
    </row>
    <row r="154" spans="1:13" ht="17.25" customHeight="1">
      <c r="A154" s="75"/>
      <c r="B154" s="64" t="s">
        <v>111</v>
      </c>
      <c r="C154" s="21">
        <v>4394</v>
      </c>
      <c r="D154" s="21"/>
      <c r="E154" s="21"/>
      <c r="F154" s="21"/>
      <c r="G154" s="21">
        <v>1798</v>
      </c>
      <c r="H154" s="21">
        <v>725</v>
      </c>
      <c r="I154" s="21">
        <v>138</v>
      </c>
      <c r="J154" s="21">
        <v>105</v>
      </c>
      <c r="K154" s="21">
        <v>75</v>
      </c>
      <c r="L154" s="21">
        <v>50</v>
      </c>
      <c r="M154" s="48">
        <f t="shared" si="3"/>
        <v>0.6579426490669095</v>
      </c>
    </row>
    <row r="155" spans="1:13" ht="17.25" customHeight="1">
      <c r="A155" s="75"/>
      <c r="B155" s="61" t="s">
        <v>151</v>
      </c>
      <c r="C155" s="21">
        <v>4262</v>
      </c>
      <c r="D155" s="21"/>
      <c r="E155" s="21"/>
      <c r="F155" s="21"/>
      <c r="G155" s="21"/>
      <c r="H155" s="21"/>
      <c r="I155" s="21">
        <v>1968</v>
      </c>
      <c r="J155" s="21">
        <v>671</v>
      </c>
      <c r="K155" s="21">
        <v>101</v>
      </c>
      <c r="L155" s="21">
        <v>65</v>
      </c>
      <c r="M155" s="48">
        <f t="shared" si="3"/>
        <v>0.6581417175035195</v>
      </c>
    </row>
    <row r="156" spans="1:13" ht="17.25" customHeight="1">
      <c r="A156" s="75"/>
      <c r="B156" s="86" t="s">
        <v>159</v>
      </c>
      <c r="C156" s="21">
        <v>4339</v>
      </c>
      <c r="D156" s="21"/>
      <c r="E156" s="21"/>
      <c r="F156" s="21"/>
      <c r="G156" s="21"/>
      <c r="H156" s="21"/>
      <c r="I156" s="21"/>
      <c r="J156" s="21"/>
      <c r="K156" s="21">
        <v>1939</v>
      </c>
      <c r="L156" s="21">
        <v>591</v>
      </c>
      <c r="M156" s="48">
        <f t="shared" si="3"/>
        <v>0.5830836598294538</v>
      </c>
    </row>
    <row r="157" spans="1:13" ht="22.5" customHeight="1">
      <c r="A157" s="75"/>
      <c r="B157" s="61" t="s">
        <v>153</v>
      </c>
      <c r="C157" s="21">
        <v>184</v>
      </c>
      <c r="D157" s="21">
        <v>25</v>
      </c>
      <c r="E157" s="21"/>
      <c r="F157" s="21"/>
      <c r="G157" s="21"/>
      <c r="H157" s="21"/>
      <c r="I157" s="21">
        <v>15</v>
      </c>
      <c r="J157" s="21">
        <v>22</v>
      </c>
      <c r="K157" s="21">
        <v>13</v>
      </c>
      <c r="L157" s="21">
        <v>1</v>
      </c>
      <c r="M157" s="48">
        <f t="shared" si="3"/>
        <v>0.41304347826086957</v>
      </c>
    </row>
    <row r="158" spans="1:13" ht="22.5" customHeight="1">
      <c r="A158" s="76"/>
      <c r="B158" s="61" t="s">
        <v>161</v>
      </c>
      <c r="C158" s="21">
        <v>183</v>
      </c>
      <c r="D158" s="21">
        <v>43</v>
      </c>
      <c r="E158" s="21"/>
      <c r="F158" s="21"/>
      <c r="G158" s="21"/>
      <c r="H158" s="21"/>
      <c r="I158" s="21"/>
      <c r="J158" s="21"/>
      <c r="K158" s="21">
        <v>15</v>
      </c>
      <c r="L158" s="21">
        <v>12</v>
      </c>
      <c r="M158" s="48">
        <f t="shared" si="3"/>
        <v>0.3825136612021858</v>
      </c>
    </row>
    <row r="159" spans="1:13" ht="14.25">
      <c r="A159" s="81" t="s">
        <v>155</v>
      </c>
      <c r="M159" s="90"/>
    </row>
    <row r="160" spans="1:13" ht="14.25">
      <c r="A160" s="39"/>
      <c r="M160" s="37"/>
    </row>
  </sheetData>
  <sheetProtection/>
  <mergeCells count="14">
    <mergeCell ref="I3:I4"/>
    <mergeCell ref="J3:J4"/>
    <mergeCell ref="K3:K4"/>
    <mergeCell ref="M3:M4"/>
    <mergeCell ref="A44:A45"/>
    <mergeCell ref="L3:L4"/>
    <mergeCell ref="A1:M1"/>
    <mergeCell ref="B3:B4"/>
    <mergeCell ref="C3:C4"/>
    <mergeCell ref="D3:D4"/>
    <mergeCell ref="E3:E4"/>
    <mergeCell ref="F3:F4"/>
    <mergeCell ref="G3:G4"/>
    <mergeCell ref="H3:H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Q162"/>
  <sheetViews>
    <sheetView zoomScalePageLayoutView="0" workbookViewId="0" topLeftCell="A118">
      <selection activeCell="E132" sqref="E132:F132"/>
    </sheetView>
  </sheetViews>
  <sheetFormatPr defaultColWidth="9.00390625" defaultRowHeight="14.25"/>
  <cols>
    <col min="1" max="1" width="23.375" style="37" customWidth="1"/>
    <col min="2" max="2" width="5.75390625" style="37" customWidth="1"/>
    <col min="3" max="3" width="5.00390625" style="62" customWidth="1"/>
    <col min="4" max="4" width="7.25390625" style="37" customWidth="1"/>
    <col min="5" max="12" width="9.00390625" style="37" customWidth="1"/>
    <col min="13" max="13" width="8.625" style="62" customWidth="1"/>
    <col min="14" max="14" width="7.875" style="37" customWidth="1"/>
    <col min="15" max="15" width="4.625" style="37" customWidth="1"/>
    <col min="16" max="16" width="5.25390625" style="37" customWidth="1"/>
    <col min="17" max="17" width="4.50390625" style="37" customWidth="1"/>
    <col min="18" max="18" width="4.375" style="37" customWidth="1"/>
    <col min="19" max="19" width="6.125" style="37" customWidth="1"/>
    <col min="20" max="16384" width="9.00390625" style="37" customWidth="1"/>
  </cols>
  <sheetData>
    <row r="1" spans="1:13" ht="27">
      <c r="A1" s="226" t="s">
        <v>5</v>
      </c>
      <c r="B1" s="226"/>
      <c r="C1" s="226"/>
      <c r="D1" s="226"/>
      <c r="E1" s="226"/>
      <c r="F1" s="226"/>
      <c r="G1" s="226"/>
      <c r="H1" s="226"/>
      <c r="I1" s="226"/>
      <c r="J1" s="226"/>
      <c r="K1" s="226"/>
      <c r="L1" s="226"/>
      <c r="M1" s="226"/>
    </row>
    <row r="2" spans="3:13" ht="14.25" customHeight="1">
      <c r="C2" s="38"/>
      <c r="M2" s="39"/>
    </row>
    <row r="3" spans="1:17" ht="14.25">
      <c r="A3" s="40" t="s">
        <v>1</v>
      </c>
      <c r="B3" s="227" t="s">
        <v>4</v>
      </c>
      <c r="C3" s="229" t="s">
        <v>2</v>
      </c>
      <c r="D3" s="223" t="s">
        <v>61</v>
      </c>
      <c r="E3" s="223" t="s">
        <v>93</v>
      </c>
      <c r="F3" s="223" t="s">
        <v>101</v>
      </c>
      <c r="G3" s="234" t="s">
        <v>109</v>
      </c>
      <c r="H3" s="238" t="s">
        <v>146</v>
      </c>
      <c r="I3" s="223" t="s">
        <v>148</v>
      </c>
      <c r="J3" s="223" t="s">
        <v>156</v>
      </c>
      <c r="K3" s="223" t="s">
        <v>158</v>
      </c>
      <c r="L3" s="223" t="s">
        <v>169</v>
      </c>
      <c r="M3" s="225" t="s">
        <v>8</v>
      </c>
      <c r="N3" s="43"/>
      <c r="P3" s="43"/>
      <c r="Q3" s="43"/>
    </row>
    <row r="4" spans="1:17" ht="14.25">
      <c r="A4" s="44" t="s">
        <v>0</v>
      </c>
      <c r="B4" s="228"/>
      <c r="C4" s="230"/>
      <c r="D4" s="224"/>
      <c r="E4" s="224"/>
      <c r="F4" s="224"/>
      <c r="G4" s="224"/>
      <c r="H4" s="224"/>
      <c r="I4" s="224"/>
      <c r="J4" s="224"/>
      <c r="K4" s="224"/>
      <c r="L4" s="224"/>
      <c r="M4" s="225"/>
      <c r="N4" s="45"/>
      <c r="O4" s="45"/>
      <c r="P4" s="45"/>
      <c r="Q4" s="45"/>
    </row>
    <row r="5" spans="1:13" ht="14.25">
      <c r="A5" s="73" t="s">
        <v>15</v>
      </c>
      <c r="B5" s="47" t="s">
        <v>87</v>
      </c>
      <c r="C5" s="5">
        <v>174</v>
      </c>
      <c r="D5" s="21"/>
      <c r="E5" s="21">
        <v>40</v>
      </c>
      <c r="F5" s="21">
        <v>35</v>
      </c>
      <c r="G5" s="21">
        <v>2</v>
      </c>
      <c r="H5" s="21">
        <v>7</v>
      </c>
      <c r="I5" s="21">
        <v>3</v>
      </c>
      <c r="J5" s="21">
        <v>4</v>
      </c>
      <c r="K5" s="21">
        <v>1</v>
      </c>
      <c r="L5" s="21">
        <v>0</v>
      </c>
      <c r="M5" s="48">
        <f aca="true" t="shared" si="0" ref="M5:M68">(D5+E5+F5+G5+H5+I5+J5+K5+L5)/C5</f>
        <v>0.5287356321839081</v>
      </c>
    </row>
    <row r="6" spans="1:13" ht="14.25">
      <c r="A6" s="75"/>
      <c r="B6" s="47" t="s">
        <v>110</v>
      </c>
      <c r="C6" s="5">
        <v>154</v>
      </c>
      <c r="D6" s="21"/>
      <c r="E6" s="21"/>
      <c r="F6" s="21"/>
      <c r="G6" s="21">
        <v>22</v>
      </c>
      <c r="H6" s="21">
        <v>29</v>
      </c>
      <c r="I6" s="21">
        <v>7</v>
      </c>
      <c r="J6" s="21">
        <v>6</v>
      </c>
      <c r="K6" s="21">
        <v>6</v>
      </c>
      <c r="L6" s="21">
        <v>1</v>
      </c>
      <c r="M6" s="48">
        <f t="shared" si="0"/>
        <v>0.461038961038961</v>
      </c>
    </row>
    <row r="7" spans="1:13" ht="14.25">
      <c r="A7" s="75"/>
      <c r="B7" s="47" t="s">
        <v>150</v>
      </c>
      <c r="C7" s="5">
        <v>146</v>
      </c>
      <c r="D7" s="21"/>
      <c r="E7" s="21"/>
      <c r="F7" s="21"/>
      <c r="G7" s="21"/>
      <c r="H7" s="21"/>
      <c r="I7" s="21">
        <v>30</v>
      </c>
      <c r="J7" s="21">
        <v>18</v>
      </c>
      <c r="K7" s="21">
        <v>3</v>
      </c>
      <c r="L7" s="21">
        <v>2</v>
      </c>
      <c r="M7" s="48">
        <f t="shared" si="0"/>
        <v>0.363013698630137</v>
      </c>
    </row>
    <row r="8" spans="1:13" ht="14.25">
      <c r="A8" s="76"/>
      <c r="B8" s="47" t="s">
        <v>157</v>
      </c>
      <c r="C8" s="5">
        <v>149</v>
      </c>
      <c r="D8" s="21"/>
      <c r="E8" s="21"/>
      <c r="F8" s="21"/>
      <c r="G8" s="21"/>
      <c r="H8" s="21"/>
      <c r="I8" s="21"/>
      <c r="J8" s="21"/>
      <c r="K8" s="21">
        <v>34</v>
      </c>
      <c r="L8" s="21">
        <v>28</v>
      </c>
      <c r="M8" s="48">
        <f t="shared" si="0"/>
        <v>0.4161073825503356</v>
      </c>
    </row>
    <row r="9" spans="1:13" ht="14.25">
      <c r="A9" s="24" t="s">
        <v>16</v>
      </c>
      <c r="B9" s="47" t="s">
        <v>87</v>
      </c>
      <c r="C9" s="5">
        <v>164</v>
      </c>
      <c r="D9" s="21"/>
      <c r="E9" s="21">
        <v>26</v>
      </c>
      <c r="F9" s="21">
        <v>21</v>
      </c>
      <c r="G9" s="21">
        <v>4</v>
      </c>
      <c r="H9" s="21">
        <v>3</v>
      </c>
      <c r="I9" s="21">
        <v>6</v>
      </c>
      <c r="J9" s="21">
        <v>4</v>
      </c>
      <c r="K9" s="21">
        <v>2</v>
      </c>
      <c r="L9" s="21">
        <v>0</v>
      </c>
      <c r="M9" s="48">
        <f t="shared" si="0"/>
        <v>0.4024390243902439</v>
      </c>
    </row>
    <row r="10" spans="1:13" ht="14.25">
      <c r="A10" s="72"/>
      <c r="B10" s="63" t="s">
        <v>111</v>
      </c>
      <c r="C10" s="5">
        <v>108</v>
      </c>
      <c r="D10" s="21"/>
      <c r="E10" s="21"/>
      <c r="F10" s="21"/>
      <c r="G10" s="21">
        <v>19</v>
      </c>
      <c r="H10" s="21">
        <v>14</v>
      </c>
      <c r="I10" s="21">
        <v>3</v>
      </c>
      <c r="J10" s="21">
        <v>2</v>
      </c>
      <c r="K10" s="21">
        <v>0</v>
      </c>
      <c r="L10" s="21">
        <v>1</v>
      </c>
      <c r="M10" s="48">
        <f t="shared" si="0"/>
        <v>0.3611111111111111</v>
      </c>
    </row>
    <row r="11" spans="1:13" ht="14.25">
      <c r="A11" s="72"/>
      <c r="B11" s="47" t="s">
        <v>151</v>
      </c>
      <c r="C11" s="5">
        <v>114</v>
      </c>
      <c r="D11" s="21"/>
      <c r="E11" s="21"/>
      <c r="F11" s="21"/>
      <c r="G11" s="21"/>
      <c r="H11" s="21"/>
      <c r="I11" s="21">
        <v>22</v>
      </c>
      <c r="J11" s="21">
        <v>23</v>
      </c>
      <c r="K11" s="21">
        <v>4</v>
      </c>
      <c r="L11" s="21">
        <v>0</v>
      </c>
      <c r="M11" s="48">
        <f t="shared" si="0"/>
        <v>0.4298245614035088</v>
      </c>
    </row>
    <row r="12" spans="1:13" ht="14.25">
      <c r="A12" s="28"/>
      <c r="B12" s="84" t="s">
        <v>159</v>
      </c>
      <c r="C12" s="5">
        <v>118</v>
      </c>
      <c r="D12" s="21"/>
      <c r="E12" s="21"/>
      <c r="F12" s="21"/>
      <c r="G12" s="21"/>
      <c r="H12" s="21"/>
      <c r="I12" s="21"/>
      <c r="J12" s="21"/>
      <c r="K12" s="21">
        <v>18</v>
      </c>
      <c r="L12" s="21">
        <v>18</v>
      </c>
      <c r="M12" s="48">
        <f t="shared" si="0"/>
        <v>0.3050847457627119</v>
      </c>
    </row>
    <row r="13" spans="1:13" ht="14.25">
      <c r="A13" s="73" t="s">
        <v>17</v>
      </c>
      <c r="B13" s="47" t="s">
        <v>87</v>
      </c>
      <c r="C13" s="5">
        <v>136</v>
      </c>
      <c r="D13" s="21"/>
      <c r="E13" s="21">
        <v>31</v>
      </c>
      <c r="F13" s="21">
        <v>16</v>
      </c>
      <c r="G13" s="21">
        <v>8</v>
      </c>
      <c r="H13" s="21">
        <v>3</v>
      </c>
      <c r="I13" s="21">
        <v>1</v>
      </c>
      <c r="J13" s="21">
        <v>1</v>
      </c>
      <c r="K13" s="21">
        <v>1</v>
      </c>
      <c r="L13" s="21">
        <v>0</v>
      </c>
      <c r="M13" s="48">
        <f t="shared" si="0"/>
        <v>0.4485294117647059</v>
      </c>
    </row>
    <row r="14" spans="1:13" ht="14.25">
      <c r="A14" s="75"/>
      <c r="B14" s="63" t="s">
        <v>111</v>
      </c>
      <c r="C14" s="5">
        <v>115</v>
      </c>
      <c r="D14" s="21"/>
      <c r="E14" s="21"/>
      <c r="F14" s="21"/>
      <c r="G14" s="21">
        <v>28</v>
      </c>
      <c r="H14" s="21">
        <v>17</v>
      </c>
      <c r="I14" s="21">
        <v>4</v>
      </c>
      <c r="J14" s="21">
        <v>2</v>
      </c>
      <c r="K14" s="21">
        <v>3</v>
      </c>
      <c r="L14" s="21">
        <v>1</v>
      </c>
      <c r="M14" s="48">
        <f t="shared" si="0"/>
        <v>0.4782608695652174</v>
      </c>
    </row>
    <row r="15" spans="1:13" ht="14.25">
      <c r="A15" s="75"/>
      <c r="B15" s="47" t="s">
        <v>151</v>
      </c>
      <c r="C15" s="5">
        <v>122</v>
      </c>
      <c r="D15" s="21"/>
      <c r="E15" s="21"/>
      <c r="F15" s="21"/>
      <c r="G15" s="21"/>
      <c r="H15" s="21"/>
      <c r="I15" s="21">
        <v>38</v>
      </c>
      <c r="J15" s="21">
        <v>16</v>
      </c>
      <c r="K15" s="21">
        <v>0</v>
      </c>
      <c r="L15" s="21">
        <v>4</v>
      </c>
      <c r="M15" s="48">
        <f t="shared" si="0"/>
        <v>0.47540983606557374</v>
      </c>
    </row>
    <row r="16" spans="1:13" ht="14.25">
      <c r="A16" s="76"/>
      <c r="B16" s="84" t="s">
        <v>159</v>
      </c>
      <c r="C16" s="5">
        <v>127</v>
      </c>
      <c r="D16" s="21"/>
      <c r="E16" s="21"/>
      <c r="F16" s="21"/>
      <c r="G16" s="21"/>
      <c r="H16" s="21"/>
      <c r="I16" s="21"/>
      <c r="J16" s="21"/>
      <c r="K16" s="21">
        <v>33</v>
      </c>
      <c r="L16" s="21">
        <v>17</v>
      </c>
      <c r="M16" s="48">
        <f t="shared" si="0"/>
        <v>0.3937007874015748</v>
      </c>
    </row>
    <row r="17" spans="1:13" ht="17.25" customHeight="1">
      <c r="A17" s="78" t="s">
        <v>114</v>
      </c>
      <c r="B17" s="63" t="s">
        <v>106</v>
      </c>
      <c r="C17" s="5">
        <v>73</v>
      </c>
      <c r="D17" s="21"/>
      <c r="E17" s="21"/>
      <c r="F17" s="21"/>
      <c r="G17" s="21">
        <v>21</v>
      </c>
      <c r="H17" s="21">
        <v>14</v>
      </c>
      <c r="I17" s="21">
        <v>3</v>
      </c>
      <c r="J17" s="21">
        <v>2</v>
      </c>
      <c r="K17" s="21">
        <v>2</v>
      </c>
      <c r="L17" s="21">
        <v>1</v>
      </c>
      <c r="M17" s="48">
        <f t="shared" si="0"/>
        <v>0.589041095890411</v>
      </c>
    </row>
    <row r="18" spans="1:13" ht="17.25" customHeight="1">
      <c r="A18" s="85"/>
      <c r="B18" s="47" t="s">
        <v>151</v>
      </c>
      <c r="C18" s="5">
        <v>72</v>
      </c>
      <c r="D18" s="21"/>
      <c r="E18" s="21"/>
      <c r="F18" s="21"/>
      <c r="G18" s="21"/>
      <c r="H18" s="21"/>
      <c r="I18" s="21">
        <v>22</v>
      </c>
      <c r="J18" s="21">
        <v>11</v>
      </c>
      <c r="K18" s="21">
        <v>2</v>
      </c>
      <c r="L18" s="21">
        <v>0</v>
      </c>
      <c r="M18" s="48">
        <f t="shared" si="0"/>
        <v>0.4861111111111111</v>
      </c>
    </row>
    <row r="19" spans="1:13" ht="17.25" customHeight="1">
      <c r="A19" s="79"/>
      <c r="B19" s="84" t="s">
        <v>159</v>
      </c>
      <c r="C19" s="5">
        <v>77</v>
      </c>
      <c r="D19" s="21"/>
      <c r="E19" s="21"/>
      <c r="F19" s="21"/>
      <c r="G19" s="21"/>
      <c r="H19" s="21"/>
      <c r="I19" s="21"/>
      <c r="J19" s="21"/>
      <c r="K19" s="21">
        <v>23</v>
      </c>
      <c r="L19" s="21">
        <v>15</v>
      </c>
      <c r="M19" s="48">
        <f t="shared" si="0"/>
        <v>0.4935064935064935</v>
      </c>
    </row>
    <row r="20" spans="1:13" ht="14.25">
      <c r="A20" s="73" t="s">
        <v>18</v>
      </c>
      <c r="B20" s="47" t="s">
        <v>87</v>
      </c>
      <c r="C20" s="21">
        <v>318</v>
      </c>
      <c r="D20" s="21"/>
      <c r="E20" s="21">
        <v>114</v>
      </c>
      <c r="F20" s="21">
        <v>69</v>
      </c>
      <c r="G20" s="21">
        <v>20</v>
      </c>
      <c r="H20" s="21">
        <v>9</v>
      </c>
      <c r="I20" s="21">
        <v>8</v>
      </c>
      <c r="J20" s="21">
        <v>3</v>
      </c>
      <c r="K20" s="21">
        <v>1</v>
      </c>
      <c r="L20" s="21">
        <v>0</v>
      </c>
      <c r="M20" s="48">
        <f t="shared" si="0"/>
        <v>0.7044025157232704</v>
      </c>
    </row>
    <row r="21" spans="1:13" ht="14.25">
      <c r="A21" s="72"/>
      <c r="B21" s="63" t="s">
        <v>111</v>
      </c>
      <c r="C21" s="21">
        <v>304</v>
      </c>
      <c r="D21" s="21"/>
      <c r="E21" s="21"/>
      <c r="F21" s="21"/>
      <c r="G21" s="21">
        <v>120</v>
      </c>
      <c r="H21" s="21">
        <v>70</v>
      </c>
      <c r="I21" s="21">
        <v>10</v>
      </c>
      <c r="J21" s="21">
        <v>7</v>
      </c>
      <c r="K21" s="21">
        <v>8</v>
      </c>
      <c r="L21" s="21">
        <v>1</v>
      </c>
      <c r="M21" s="48">
        <f t="shared" si="0"/>
        <v>0.7105263157894737</v>
      </c>
    </row>
    <row r="22" spans="1:13" ht="14.25">
      <c r="A22" s="72"/>
      <c r="B22" s="47" t="s">
        <v>151</v>
      </c>
      <c r="C22" s="21">
        <v>298</v>
      </c>
      <c r="D22" s="21"/>
      <c r="E22" s="21"/>
      <c r="F22" s="21"/>
      <c r="G22" s="21"/>
      <c r="H22" s="21"/>
      <c r="I22" s="21">
        <v>177</v>
      </c>
      <c r="J22" s="21">
        <v>57</v>
      </c>
      <c r="K22" s="21">
        <v>9</v>
      </c>
      <c r="L22" s="21">
        <v>6</v>
      </c>
      <c r="M22" s="48">
        <f t="shared" si="0"/>
        <v>0.8355704697986577</v>
      </c>
    </row>
    <row r="23" spans="1:13" ht="14.25">
      <c r="A23" s="28"/>
      <c r="B23" s="84" t="s">
        <v>159</v>
      </c>
      <c r="C23" s="21">
        <v>307</v>
      </c>
      <c r="D23" s="21"/>
      <c r="E23" s="21"/>
      <c r="F23" s="21"/>
      <c r="G23" s="21"/>
      <c r="H23" s="21"/>
      <c r="I23" s="21"/>
      <c r="J23" s="21"/>
      <c r="K23" s="21">
        <v>144</v>
      </c>
      <c r="L23" s="21">
        <v>41</v>
      </c>
      <c r="M23" s="48">
        <f t="shared" si="0"/>
        <v>0.6026058631921825</v>
      </c>
    </row>
    <row r="24" spans="1:13" ht="14.25">
      <c r="A24" s="73" t="s">
        <v>19</v>
      </c>
      <c r="B24" s="47" t="s">
        <v>87</v>
      </c>
      <c r="C24" s="21">
        <v>87</v>
      </c>
      <c r="D24" s="21"/>
      <c r="E24" s="21">
        <v>26</v>
      </c>
      <c r="F24" s="21">
        <v>18</v>
      </c>
      <c r="G24" s="66">
        <v>0</v>
      </c>
      <c r="H24" s="68">
        <v>4</v>
      </c>
      <c r="I24" s="68">
        <v>1</v>
      </c>
      <c r="J24" s="68">
        <v>3</v>
      </c>
      <c r="K24" s="68">
        <v>1</v>
      </c>
      <c r="L24" s="68">
        <v>0</v>
      </c>
      <c r="M24" s="48">
        <f t="shared" si="0"/>
        <v>0.6091954022988506</v>
      </c>
    </row>
    <row r="25" spans="1:13" ht="14.25">
      <c r="A25" s="72"/>
      <c r="B25" s="63" t="s">
        <v>111</v>
      </c>
      <c r="C25" s="21">
        <v>85</v>
      </c>
      <c r="D25" s="21"/>
      <c r="E25" s="21"/>
      <c r="F25" s="21"/>
      <c r="G25" s="21">
        <v>31</v>
      </c>
      <c r="H25" s="21">
        <v>16</v>
      </c>
      <c r="I25" s="21">
        <v>3</v>
      </c>
      <c r="J25" s="21">
        <v>2</v>
      </c>
      <c r="K25" s="21">
        <v>1</v>
      </c>
      <c r="L25" s="21">
        <v>4</v>
      </c>
      <c r="M25" s="48">
        <f t="shared" si="0"/>
        <v>0.6705882352941176</v>
      </c>
    </row>
    <row r="26" spans="1:13" ht="14.25">
      <c r="A26" s="72"/>
      <c r="B26" s="47" t="s">
        <v>151</v>
      </c>
      <c r="C26" s="21">
        <v>84</v>
      </c>
      <c r="D26" s="21"/>
      <c r="E26" s="21"/>
      <c r="F26" s="21"/>
      <c r="G26" s="21"/>
      <c r="H26" s="21"/>
      <c r="I26" s="21">
        <v>45</v>
      </c>
      <c r="J26" s="21">
        <v>17</v>
      </c>
      <c r="K26" s="21">
        <v>1</v>
      </c>
      <c r="L26" s="21">
        <v>2</v>
      </c>
      <c r="M26" s="48">
        <f t="shared" si="0"/>
        <v>0.7738095238095238</v>
      </c>
    </row>
    <row r="27" spans="1:13" ht="14.25">
      <c r="A27" s="28"/>
      <c r="B27" s="84" t="s">
        <v>159</v>
      </c>
      <c r="C27" s="21">
        <v>75</v>
      </c>
      <c r="D27" s="21"/>
      <c r="E27" s="21"/>
      <c r="F27" s="21"/>
      <c r="G27" s="21"/>
      <c r="H27" s="21"/>
      <c r="I27" s="21"/>
      <c r="J27" s="21"/>
      <c r="K27" s="21">
        <v>28</v>
      </c>
      <c r="L27" s="21">
        <v>14</v>
      </c>
      <c r="M27" s="48">
        <f t="shared" si="0"/>
        <v>0.56</v>
      </c>
    </row>
    <row r="28" spans="1:13" ht="14.25">
      <c r="A28" s="73" t="s">
        <v>20</v>
      </c>
      <c r="B28" s="47" t="s">
        <v>87</v>
      </c>
      <c r="C28" s="5">
        <v>135</v>
      </c>
      <c r="D28" s="21"/>
      <c r="E28" s="21">
        <v>10</v>
      </c>
      <c r="F28" s="21">
        <v>17</v>
      </c>
      <c r="G28" s="21">
        <v>3</v>
      </c>
      <c r="H28" s="21">
        <v>4</v>
      </c>
      <c r="I28" s="21">
        <v>5</v>
      </c>
      <c r="J28" s="21">
        <v>2</v>
      </c>
      <c r="K28" s="21">
        <v>1</v>
      </c>
      <c r="L28" s="21">
        <v>0</v>
      </c>
      <c r="M28" s="48">
        <f t="shared" si="0"/>
        <v>0.3111111111111111</v>
      </c>
    </row>
    <row r="29" spans="1:13" ht="14.25">
      <c r="A29" s="72"/>
      <c r="B29" s="63" t="s">
        <v>111</v>
      </c>
      <c r="C29" s="5">
        <v>152</v>
      </c>
      <c r="D29" s="21"/>
      <c r="E29" s="21"/>
      <c r="F29" s="21"/>
      <c r="G29" s="21">
        <v>36</v>
      </c>
      <c r="H29" s="21">
        <v>31</v>
      </c>
      <c r="I29" s="21">
        <v>0</v>
      </c>
      <c r="J29" s="21">
        <v>3</v>
      </c>
      <c r="K29" s="21">
        <v>3</v>
      </c>
      <c r="L29" s="21">
        <v>1</v>
      </c>
      <c r="M29" s="48">
        <f t="shared" si="0"/>
        <v>0.4868421052631579</v>
      </c>
    </row>
    <row r="30" spans="1:13" ht="14.25">
      <c r="A30" s="72"/>
      <c r="B30" s="47" t="s">
        <v>151</v>
      </c>
      <c r="C30" s="5">
        <v>149</v>
      </c>
      <c r="D30" s="21"/>
      <c r="E30" s="21"/>
      <c r="F30" s="21"/>
      <c r="G30" s="21"/>
      <c r="H30" s="21"/>
      <c r="I30" s="21">
        <v>38</v>
      </c>
      <c r="J30" s="21">
        <v>28</v>
      </c>
      <c r="K30" s="21">
        <v>5</v>
      </c>
      <c r="L30" s="21">
        <v>3</v>
      </c>
      <c r="M30" s="48">
        <f t="shared" si="0"/>
        <v>0.4966442953020134</v>
      </c>
    </row>
    <row r="31" spans="1:13" ht="14.25">
      <c r="A31" s="28"/>
      <c r="B31" s="84" t="s">
        <v>159</v>
      </c>
      <c r="C31" s="5">
        <v>155</v>
      </c>
      <c r="D31" s="21"/>
      <c r="E31" s="21"/>
      <c r="F31" s="21"/>
      <c r="G31" s="21"/>
      <c r="H31" s="21"/>
      <c r="I31" s="21"/>
      <c r="J31" s="21"/>
      <c r="K31" s="21">
        <v>44</v>
      </c>
      <c r="L31" s="21">
        <v>18</v>
      </c>
      <c r="M31" s="48">
        <f t="shared" si="0"/>
        <v>0.4</v>
      </c>
    </row>
    <row r="32" spans="1:13" ht="14.25">
      <c r="A32" s="73" t="s">
        <v>21</v>
      </c>
      <c r="B32" s="47" t="s">
        <v>87</v>
      </c>
      <c r="C32" s="5">
        <v>101</v>
      </c>
      <c r="D32" s="21"/>
      <c r="E32" s="21">
        <v>12</v>
      </c>
      <c r="F32" s="21">
        <v>16</v>
      </c>
      <c r="G32" s="21">
        <v>4</v>
      </c>
      <c r="H32" s="21">
        <v>6</v>
      </c>
      <c r="I32" s="21">
        <v>5</v>
      </c>
      <c r="J32" s="21">
        <v>6</v>
      </c>
      <c r="K32" s="21">
        <v>4</v>
      </c>
      <c r="L32" s="21">
        <v>0</v>
      </c>
      <c r="M32" s="48">
        <f t="shared" si="0"/>
        <v>0.5247524752475248</v>
      </c>
    </row>
    <row r="33" spans="1:13" ht="14.25">
      <c r="A33" s="72"/>
      <c r="B33" s="63" t="s">
        <v>111</v>
      </c>
      <c r="C33" s="5">
        <v>77</v>
      </c>
      <c r="D33" s="21"/>
      <c r="E33" s="21"/>
      <c r="F33" s="21"/>
      <c r="G33" s="21">
        <v>16</v>
      </c>
      <c r="H33" s="21">
        <v>12</v>
      </c>
      <c r="I33" s="21">
        <v>1</v>
      </c>
      <c r="J33" s="21">
        <v>3</v>
      </c>
      <c r="K33" s="21">
        <v>1</v>
      </c>
      <c r="L33" s="21">
        <v>1</v>
      </c>
      <c r="M33" s="48">
        <f t="shared" si="0"/>
        <v>0.44155844155844154</v>
      </c>
    </row>
    <row r="34" spans="1:13" ht="14.25">
      <c r="A34" s="72"/>
      <c r="B34" s="47" t="s">
        <v>151</v>
      </c>
      <c r="C34" s="5">
        <v>82</v>
      </c>
      <c r="D34" s="21"/>
      <c r="E34" s="21"/>
      <c r="F34" s="21"/>
      <c r="G34" s="21"/>
      <c r="H34" s="21"/>
      <c r="I34" s="21">
        <v>27</v>
      </c>
      <c r="J34" s="21">
        <v>8</v>
      </c>
      <c r="K34" s="21">
        <v>5</v>
      </c>
      <c r="L34" s="21">
        <v>4</v>
      </c>
      <c r="M34" s="48">
        <f t="shared" si="0"/>
        <v>0.5365853658536586</v>
      </c>
    </row>
    <row r="35" spans="1:13" ht="14.25">
      <c r="A35" s="28"/>
      <c r="B35" s="84" t="s">
        <v>159</v>
      </c>
      <c r="C35" s="5">
        <v>79</v>
      </c>
      <c r="D35" s="21"/>
      <c r="E35" s="21"/>
      <c r="F35" s="21"/>
      <c r="G35" s="21"/>
      <c r="H35" s="21"/>
      <c r="I35" s="21"/>
      <c r="J35" s="21"/>
      <c r="K35" s="21">
        <v>17</v>
      </c>
      <c r="L35" s="21">
        <v>14</v>
      </c>
      <c r="M35" s="48">
        <f t="shared" si="0"/>
        <v>0.3924050632911392</v>
      </c>
    </row>
    <row r="36" spans="1:13" ht="14.25">
      <c r="A36" s="73" t="s">
        <v>50</v>
      </c>
      <c r="B36" s="47" t="s">
        <v>87</v>
      </c>
      <c r="C36" s="5">
        <v>96</v>
      </c>
      <c r="D36" s="21"/>
      <c r="E36" s="21">
        <v>31</v>
      </c>
      <c r="F36" s="21">
        <v>19</v>
      </c>
      <c r="G36" s="21">
        <v>9</v>
      </c>
      <c r="H36" s="21">
        <v>6</v>
      </c>
      <c r="I36" s="21">
        <v>3</v>
      </c>
      <c r="J36" s="21">
        <v>2</v>
      </c>
      <c r="K36" s="21">
        <v>3</v>
      </c>
      <c r="L36" s="21">
        <v>1</v>
      </c>
      <c r="M36" s="48">
        <f t="shared" si="0"/>
        <v>0.7708333333333334</v>
      </c>
    </row>
    <row r="37" spans="1:13" ht="14.25">
      <c r="A37" s="72"/>
      <c r="B37" s="63" t="s">
        <v>111</v>
      </c>
      <c r="C37" s="5">
        <v>105</v>
      </c>
      <c r="D37" s="21"/>
      <c r="E37" s="21"/>
      <c r="F37" s="21"/>
      <c r="G37" s="21">
        <v>33</v>
      </c>
      <c r="H37" s="21">
        <v>29</v>
      </c>
      <c r="I37" s="21">
        <v>1</v>
      </c>
      <c r="J37" s="21">
        <v>5</v>
      </c>
      <c r="K37" s="21">
        <v>2</v>
      </c>
      <c r="L37" s="21">
        <v>0</v>
      </c>
      <c r="M37" s="48">
        <f t="shared" si="0"/>
        <v>0.6666666666666666</v>
      </c>
    </row>
    <row r="38" spans="1:13" ht="14.25">
      <c r="A38" s="72"/>
      <c r="B38" s="47" t="s">
        <v>151</v>
      </c>
      <c r="C38" s="5">
        <v>114</v>
      </c>
      <c r="D38" s="21"/>
      <c r="E38" s="21"/>
      <c r="F38" s="21"/>
      <c r="G38" s="21"/>
      <c r="H38" s="21"/>
      <c r="I38" s="21">
        <v>54</v>
      </c>
      <c r="J38" s="21">
        <v>21</v>
      </c>
      <c r="K38" s="21">
        <v>4</v>
      </c>
      <c r="L38" s="21">
        <v>2</v>
      </c>
      <c r="M38" s="48">
        <f t="shared" si="0"/>
        <v>0.7105263157894737</v>
      </c>
    </row>
    <row r="39" spans="1:13" ht="14.25">
      <c r="A39" s="28"/>
      <c r="B39" s="84" t="s">
        <v>159</v>
      </c>
      <c r="C39" s="5">
        <v>117</v>
      </c>
      <c r="D39" s="21"/>
      <c r="E39" s="21"/>
      <c r="F39" s="21"/>
      <c r="G39" s="21"/>
      <c r="H39" s="21"/>
      <c r="I39" s="21"/>
      <c r="J39" s="21"/>
      <c r="K39" s="21">
        <v>47</v>
      </c>
      <c r="L39" s="21">
        <v>22</v>
      </c>
      <c r="M39" s="48">
        <f t="shared" si="0"/>
        <v>0.5897435897435898</v>
      </c>
    </row>
    <row r="40" spans="1:13" ht="14.25">
      <c r="A40" s="73" t="s">
        <v>51</v>
      </c>
      <c r="B40" s="47" t="s">
        <v>87</v>
      </c>
      <c r="C40" s="5">
        <v>79</v>
      </c>
      <c r="D40" s="21"/>
      <c r="E40" s="21">
        <v>13</v>
      </c>
      <c r="F40" s="21">
        <v>9</v>
      </c>
      <c r="G40" s="21">
        <v>5</v>
      </c>
      <c r="H40" s="21">
        <v>5</v>
      </c>
      <c r="I40" s="21">
        <v>1</v>
      </c>
      <c r="J40" s="21">
        <v>0</v>
      </c>
      <c r="K40" s="21">
        <v>0</v>
      </c>
      <c r="L40" s="21">
        <v>0</v>
      </c>
      <c r="M40" s="48">
        <f t="shared" si="0"/>
        <v>0.4177215189873418</v>
      </c>
    </row>
    <row r="41" spans="1:13" ht="14.25">
      <c r="A41" s="72"/>
      <c r="B41" s="63" t="s">
        <v>111</v>
      </c>
      <c r="C41" s="5">
        <v>78</v>
      </c>
      <c r="D41" s="21"/>
      <c r="E41" s="21"/>
      <c r="F41" s="21"/>
      <c r="G41" s="21">
        <v>22</v>
      </c>
      <c r="H41" s="21">
        <v>15</v>
      </c>
      <c r="I41" s="21">
        <v>1</v>
      </c>
      <c r="J41" s="21">
        <v>1</v>
      </c>
      <c r="K41" s="21">
        <v>0</v>
      </c>
      <c r="L41" s="21">
        <v>1</v>
      </c>
      <c r="M41" s="48">
        <f t="shared" si="0"/>
        <v>0.5128205128205128</v>
      </c>
    </row>
    <row r="42" spans="1:13" ht="14.25">
      <c r="A42" s="72"/>
      <c r="B42" s="47" t="s">
        <v>151</v>
      </c>
      <c r="C42" s="5">
        <v>95</v>
      </c>
      <c r="D42" s="21"/>
      <c r="E42" s="21"/>
      <c r="F42" s="21"/>
      <c r="G42" s="21"/>
      <c r="H42" s="21"/>
      <c r="I42" s="21">
        <v>27</v>
      </c>
      <c r="J42" s="21">
        <v>21</v>
      </c>
      <c r="K42" s="21">
        <v>0</v>
      </c>
      <c r="L42" s="21">
        <v>1</v>
      </c>
      <c r="M42" s="48">
        <f t="shared" si="0"/>
        <v>0.5157894736842106</v>
      </c>
    </row>
    <row r="43" spans="1:13" ht="14.25">
      <c r="A43" s="28"/>
      <c r="B43" s="84" t="s">
        <v>159</v>
      </c>
      <c r="C43" s="5">
        <v>80</v>
      </c>
      <c r="D43" s="21"/>
      <c r="E43" s="21"/>
      <c r="F43" s="21"/>
      <c r="G43" s="21"/>
      <c r="H43" s="21"/>
      <c r="I43" s="21"/>
      <c r="J43" s="21"/>
      <c r="K43" s="21">
        <v>27</v>
      </c>
      <c r="L43" s="21">
        <v>11</v>
      </c>
      <c r="M43" s="48">
        <f t="shared" si="0"/>
        <v>0.475</v>
      </c>
    </row>
    <row r="44" spans="1:13" ht="14.25">
      <c r="A44" s="232" t="s">
        <v>97</v>
      </c>
      <c r="B44" s="47" t="s">
        <v>87</v>
      </c>
      <c r="C44" s="5">
        <v>73</v>
      </c>
      <c r="D44" s="21"/>
      <c r="E44" s="21">
        <v>22</v>
      </c>
      <c r="F44" s="21">
        <v>15</v>
      </c>
      <c r="G44" s="21">
        <v>0</v>
      </c>
      <c r="H44" s="21">
        <v>0</v>
      </c>
      <c r="I44" s="21">
        <v>2</v>
      </c>
      <c r="J44" s="21">
        <v>0</v>
      </c>
      <c r="K44" s="21">
        <v>0</v>
      </c>
      <c r="L44" s="21">
        <v>0</v>
      </c>
      <c r="M44" s="48">
        <f t="shared" si="0"/>
        <v>0.5342465753424658</v>
      </c>
    </row>
    <row r="45" spans="1:13" ht="14.25">
      <c r="A45" s="239"/>
      <c r="B45" s="63" t="s">
        <v>111</v>
      </c>
      <c r="C45" s="5">
        <v>69</v>
      </c>
      <c r="D45" s="21"/>
      <c r="E45" s="21"/>
      <c r="F45" s="21"/>
      <c r="G45" s="21">
        <v>15</v>
      </c>
      <c r="H45" s="21">
        <v>20</v>
      </c>
      <c r="I45" s="21">
        <v>0</v>
      </c>
      <c r="J45" s="21">
        <v>0</v>
      </c>
      <c r="K45" s="21">
        <v>0</v>
      </c>
      <c r="L45" s="21">
        <v>0</v>
      </c>
      <c r="M45" s="48">
        <f t="shared" si="0"/>
        <v>0.5072463768115942</v>
      </c>
    </row>
    <row r="46" spans="1:13" ht="14.25">
      <c r="A46" s="83"/>
      <c r="B46" s="47" t="s">
        <v>151</v>
      </c>
      <c r="C46" s="5">
        <v>67</v>
      </c>
      <c r="D46" s="21"/>
      <c r="E46" s="21"/>
      <c r="F46" s="21"/>
      <c r="G46" s="21"/>
      <c r="H46" s="21"/>
      <c r="I46" s="21">
        <v>25</v>
      </c>
      <c r="J46" s="21">
        <v>17</v>
      </c>
      <c r="K46" s="21">
        <v>2</v>
      </c>
      <c r="L46" s="21">
        <v>1</v>
      </c>
      <c r="M46" s="48">
        <f t="shared" si="0"/>
        <v>0.6716417910447762</v>
      </c>
    </row>
    <row r="47" spans="1:13" ht="14.25">
      <c r="A47" s="71"/>
      <c r="B47" s="84" t="s">
        <v>159</v>
      </c>
      <c r="C47" s="5">
        <v>82</v>
      </c>
      <c r="D47" s="21"/>
      <c r="E47" s="21"/>
      <c r="F47" s="21"/>
      <c r="G47" s="21"/>
      <c r="H47" s="21"/>
      <c r="I47" s="21"/>
      <c r="J47" s="21"/>
      <c r="K47" s="21">
        <v>24</v>
      </c>
      <c r="L47" s="21">
        <v>12</v>
      </c>
      <c r="M47" s="48">
        <f t="shared" si="0"/>
        <v>0.43902439024390244</v>
      </c>
    </row>
    <row r="48" spans="1:13" ht="14.25">
      <c r="A48" s="73" t="s">
        <v>22</v>
      </c>
      <c r="B48" s="47" t="s">
        <v>87</v>
      </c>
      <c r="C48" s="5">
        <v>287</v>
      </c>
      <c r="D48" s="21"/>
      <c r="E48" s="21">
        <v>243</v>
      </c>
      <c r="F48" s="21">
        <v>17</v>
      </c>
      <c r="G48" s="21">
        <v>6</v>
      </c>
      <c r="H48" s="21">
        <v>4</v>
      </c>
      <c r="I48" s="21">
        <v>0</v>
      </c>
      <c r="J48" s="21">
        <v>1</v>
      </c>
      <c r="K48" s="21">
        <v>0</v>
      </c>
      <c r="L48" s="21">
        <v>0</v>
      </c>
      <c r="M48" s="48">
        <f t="shared" si="0"/>
        <v>0.9442508710801394</v>
      </c>
    </row>
    <row r="49" spans="1:13" ht="14.25">
      <c r="A49" s="72"/>
      <c r="B49" s="63" t="s">
        <v>111</v>
      </c>
      <c r="C49" s="5">
        <v>290</v>
      </c>
      <c r="D49" s="21"/>
      <c r="E49" s="21"/>
      <c r="F49" s="21"/>
      <c r="G49" s="21">
        <v>219</v>
      </c>
      <c r="H49" s="21">
        <v>35</v>
      </c>
      <c r="I49" s="21">
        <v>3</v>
      </c>
      <c r="J49" s="21">
        <v>3</v>
      </c>
      <c r="K49" s="21">
        <v>2</v>
      </c>
      <c r="L49" s="21">
        <v>2</v>
      </c>
      <c r="M49" s="48">
        <f t="shared" si="0"/>
        <v>0.9103448275862069</v>
      </c>
    </row>
    <row r="50" spans="1:13" ht="14.25">
      <c r="A50" s="72"/>
      <c r="B50" s="47" t="s">
        <v>151</v>
      </c>
      <c r="C50" s="5">
        <v>293</v>
      </c>
      <c r="D50" s="21"/>
      <c r="E50" s="21"/>
      <c r="F50" s="21"/>
      <c r="G50" s="21"/>
      <c r="H50" s="21"/>
      <c r="I50" s="21">
        <v>156</v>
      </c>
      <c r="J50" s="21">
        <v>49</v>
      </c>
      <c r="K50" s="21">
        <v>12</v>
      </c>
      <c r="L50" s="21">
        <v>5</v>
      </c>
      <c r="M50" s="48">
        <f t="shared" si="0"/>
        <v>0.757679180887372</v>
      </c>
    </row>
    <row r="51" spans="1:13" ht="14.25">
      <c r="A51" s="28"/>
      <c r="B51" s="84" t="s">
        <v>159</v>
      </c>
      <c r="C51" s="5">
        <v>259</v>
      </c>
      <c r="D51" s="21"/>
      <c r="E51" s="21"/>
      <c r="F51" s="21"/>
      <c r="G51" s="21"/>
      <c r="H51" s="21"/>
      <c r="I51" s="21"/>
      <c r="J51" s="21"/>
      <c r="K51" s="21">
        <v>153</v>
      </c>
      <c r="L51" s="21">
        <v>39</v>
      </c>
      <c r="M51" s="48">
        <f t="shared" si="0"/>
        <v>0.7413127413127413</v>
      </c>
    </row>
    <row r="52" spans="1:13" ht="14.25">
      <c r="A52" s="73" t="s">
        <v>23</v>
      </c>
      <c r="B52" s="47" t="s">
        <v>87</v>
      </c>
      <c r="C52" s="5">
        <v>170</v>
      </c>
      <c r="D52" s="21"/>
      <c r="E52" s="21">
        <v>95</v>
      </c>
      <c r="F52" s="21">
        <v>28</v>
      </c>
      <c r="G52" s="21">
        <v>5</v>
      </c>
      <c r="H52" s="21">
        <v>2</v>
      </c>
      <c r="I52" s="21">
        <v>3</v>
      </c>
      <c r="J52" s="21">
        <v>2</v>
      </c>
      <c r="K52" s="21">
        <v>0</v>
      </c>
      <c r="L52" s="21">
        <v>1</v>
      </c>
      <c r="M52" s="48">
        <f t="shared" si="0"/>
        <v>0.8</v>
      </c>
    </row>
    <row r="53" spans="1:13" ht="14.25">
      <c r="A53" s="72"/>
      <c r="B53" s="63" t="s">
        <v>111</v>
      </c>
      <c r="C53" s="5">
        <v>186</v>
      </c>
      <c r="D53" s="21"/>
      <c r="E53" s="21"/>
      <c r="F53" s="21"/>
      <c r="G53" s="21">
        <v>83</v>
      </c>
      <c r="H53" s="21">
        <v>33</v>
      </c>
      <c r="I53" s="21">
        <v>3</v>
      </c>
      <c r="J53" s="21">
        <v>5</v>
      </c>
      <c r="K53" s="21">
        <v>2</v>
      </c>
      <c r="L53" s="21">
        <v>2</v>
      </c>
      <c r="M53" s="48">
        <f t="shared" si="0"/>
        <v>0.6881720430107527</v>
      </c>
    </row>
    <row r="54" spans="1:13" ht="14.25">
      <c r="A54" s="72"/>
      <c r="B54" s="47" t="s">
        <v>151</v>
      </c>
      <c r="C54" s="5">
        <v>199</v>
      </c>
      <c r="D54" s="21"/>
      <c r="E54" s="21"/>
      <c r="F54" s="21"/>
      <c r="G54" s="21"/>
      <c r="H54" s="21"/>
      <c r="I54" s="21">
        <v>101</v>
      </c>
      <c r="J54" s="21">
        <v>15</v>
      </c>
      <c r="K54" s="21">
        <v>5</v>
      </c>
      <c r="L54" s="21">
        <v>4</v>
      </c>
      <c r="M54" s="48">
        <f t="shared" si="0"/>
        <v>0.628140703517588</v>
      </c>
    </row>
    <row r="55" spans="1:13" ht="14.25">
      <c r="A55" s="28"/>
      <c r="B55" s="84" t="s">
        <v>159</v>
      </c>
      <c r="C55" s="5">
        <v>223</v>
      </c>
      <c r="D55" s="21"/>
      <c r="E55" s="21"/>
      <c r="F55" s="21"/>
      <c r="G55" s="21"/>
      <c r="H55" s="21"/>
      <c r="I55" s="21"/>
      <c r="J55" s="21"/>
      <c r="K55" s="21">
        <v>145</v>
      </c>
      <c r="L55" s="21">
        <v>26</v>
      </c>
      <c r="M55" s="48">
        <f t="shared" si="0"/>
        <v>0.7668161434977578</v>
      </c>
    </row>
    <row r="56" spans="1:13" ht="14.25">
      <c r="A56" s="73" t="s">
        <v>24</v>
      </c>
      <c r="B56" s="47" t="s">
        <v>87</v>
      </c>
      <c r="C56" s="5">
        <v>210</v>
      </c>
      <c r="D56" s="21"/>
      <c r="E56" s="21">
        <v>111</v>
      </c>
      <c r="F56" s="21">
        <v>31</v>
      </c>
      <c r="G56" s="21">
        <v>7</v>
      </c>
      <c r="H56" s="21">
        <v>9</v>
      </c>
      <c r="I56" s="21">
        <v>3</v>
      </c>
      <c r="J56" s="21">
        <v>2</v>
      </c>
      <c r="K56" s="21">
        <v>0</v>
      </c>
      <c r="L56" s="21">
        <v>0</v>
      </c>
      <c r="M56" s="48">
        <f t="shared" si="0"/>
        <v>0.7761904761904762</v>
      </c>
    </row>
    <row r="57" spans="1:13" ht="14.25">
      <c r="A57" s="72"/>
      <c r="B57" s="63" t="s">
        <v>111</v>
      </c>
      <c r="C57" s="5">
        <v>188</v>
      </c>
      <c r="D57" s="21"/>
      <c r="E57" s="21"/>
      <c r="F57" s="21"/>
      <c r="G57" s="21">
        <v>82</v>
      </c>
      <c r="H57" s="21">
        <v>24</v>
      </c>
      <c r="I57" s="21">
        <v>7</v>
      </c>
      <c r="J57" s="21">
        <v>3</v>
      </c>
      <c r="K57" s="21">
        <v>4</v>
      </c>
      <c r="L57" s="21">
        <v>4</v>
      </c>
      <c r="M57" s="48">
        <f t="shared" si="0"/>
        <v>0.6595744680851063</v>
      </c>
    </row>
    <row r="58" spans="1:13" ht="14.25">
      <c r="A58" s="72"/>
      <c r="B58" s="47" t="s">
        <v>151</v>
      </c>
      <c r="C58" s="5">
        <v>191</v>
      </c>
      <c r="D58" s="21"/>
      <c r="E58" s="21"/>
      <c r="F58" s="21"/>
      <c r="G58" s="21"/>
      <c r="H58" s="21"/>
      <c r="I58" s="21">
        <v>94</v>
      </c>
      <c r="J58" s="21">
        <v>27</v>
      </c>
      <c r="K58" s="21">
        <v>6</v>
      </c>
      <c r="L58" s="21">
        <v>0</v>
      </c>
      <c r="M58" s="48">
        <f t="shared" si="0"/>
        <v>0.6649214659685864</v>
      </c>
    </row>
    <row r="59" spans="1:13" ht="14.25">
      <c r="A59" s="28"/>
      <c r="B59" s="84" t="s">
        <v>159</v>
      </c>
      <c r="C59" s="5">
        <v>197</v>
      </c>
      <c r="D59" s="21"/>
      <c r="E59" s="21"/>
      <c r="F59" s="21"/>
      <c r="G59" s="21"/>
      <c r="H59" s="21"/>
      <c r="I59" s="21"/>
      <c r="J59" s="21"/>
      <c r="K59" s="21">
        <v>90</v>
      </c>
      <c r="L59" s="21">
        <v>33</v>
      </c>
      <c r="M59" s="48">
        <f t="shared" si="0"/>
        <v>0.6243654822335025</v>
      </c>
    </row>
    <row r="60" spans="1:13" s="51" customFormat="1" ht="14.25">
      <c r="A60" s="73" t="s">
        <v>25</v>
      </c>
      <c r="B60" s="47" t="s">
        <v>87</v>
      </c>
      <c r="C60" s="5">
        <v>95</v>
      </c>
      <c r="D60" s="21"/>
      <c r="E60" s="21">
        <v>19</v>
      </c>
      <c r="F60" s="21">
        <v>12</v>
      </c>
      <c r="G60" s="21">
        <v>4</v>
      </c>
      <c r="H60" s="21">
        <v>2</v>
      </c>
      <c r="I60" s="21">
        <v>2</v>
      </c>
      <c r="J60" s="21">
        <v>4</v>
      </c>
      <c r="K60" s="21">
        <v>1</v>
      </c>
      <c r="L60" s="21">
        <v>0</v>
      </c>
      <c r="M60" s="48">
        <f t="shared" si="0"/>
        <v>0.4631578947368421</v>
      </c>
    </row>
    <row r="61" spans="1:13" s="51" customFormat="1" ht="14.25">
      <c r="A61" s="72"/>
      <c r="B61" s="63" t="s">
        <v>111</v>
      </c>
      <c r="C61" s="5">
        <v>82</v>
      </c>
      <c r="D61" s="21"/>
      <c r="E61" s="21"/>
      <c r="F61" s="21"/>
      <c r="G61" s="21">
        <v>24</v>
      </c>
      <c r="H61" s="21">
        <v>15</v>
      </c>
      <c r="I61" s="21">
        <v>7</v>
      </c>
      <c r="J61" s="21">
        <v>2</v>
      </c>
      <c r="K61" s="21">
        <v>4</v>
      </c>
      <c r="L61" s="21">
        <v>2</v>
      </c>
      <c r="M61" s="48">
        <f t="shared" si="0"/>
        <v>0.6585365853658537</v>
      </c>
    </row>
    <row r="62" spans="1:13" s="51" customFormat="1" ht="14.25">
      <c r="A62" s="72"/>
      <c r="B62" s="47" t="s">
        <v>151</v>
      </c>
      <c r="C62" s="5">
        <v>82</v>
      </c>
      <c r="D62" s="21"/>
      <c r="E62" s="21"/>
      <c r="F62" s="21"/>
      <c r="G62" s="21"/>
      <c r="H62" s="21"/>
      <c r="I62" s="21">
        <v>36</v>
      </c>
      <c r="J62" s="21">
        <v>13</v>
      </c>
      <c r="K62" s="21">
        <v>1</v>
      </c>
      <c r="L62" s="21">
        <v>0</v>
      </c>
      <c r="M62" s="48">
        <f t="shared" si="0"/>
        <v>0.6097560975609756</v>
      </c>
    </row>
    <row r="63" spans="1:13" s="51" customFormat="1" ht="14.25">
      <c r="A63" s="28"/>
      <c r="B63" s="84" t="s">
        <v>159</v>
      </c>
      <c r="C63" s="5">
        <v>78</v>
      </c>
      <c r="D63" s="21"/>
      <c r="E63" s="21"/>
      <c r="F63" s="21"/>
      <c r="G63" s="21"/>
      <c r="H63" s="21"/>
      <c r="I63" s="21"/>
      <c r="J63" s="21"/>
      <c r="K63" s="21">
        <v>30</v>
      </c>
      <c r="L63" s="21">
        <v>17</v>
      </c>
      <c r="M63" s="48">
        <f t="shared" si="0"/>
        <v>0.6025641025641025</v>
      </c>
    </row>
    <row r="64" spans="1:13" s="51" customFormat="1" ht="14.25">
      <c r="A64" s="73" t="s">
        <v>26</v>
      </c>
      <c r="B64" s="47" t="s">
        <v>87</v>
      </c>
      <c r="C64" s="5">
        <v>168</v>
      </c>
      <c r="D64" s="21"/>
      <c r="E64" s="21">
        <v>85</v>
      </c>
      <c r="F64" s="21">
        <v>29</v>
      </c>
      <c r="G64" s="21">
        <v>6</v>
      </c>
      <c r="H64" s="21">
        <v>5</v>
      </c>
      <c r="I64" s="21">
        <v>3</v>
      </c>
      <c r="J64" s="21">
        <v>0</v>
      </c>
      <c r="K64" s="21">
        <v>0</v>
      </c>
      <c r="L64" s="21">
        <v>1</v>
      </c>
      <c r="M64" s="48">
        <f t="shared" si="0"/>
        <v>0.7678571428571429</v>
      </c>
    </row>
    <row r="65" spans="1:13" s="51" customFormat="1" ht="14.25">
      <c r="A65" s="72"/>
      <c r="B65" s="63" t="s">
        <v>111</v>
      </c>
      <c r="C65" s="5">
        <v>173</v>
      </c>
      <c r="D65" s="21"/>
      <c r="E65" s="21"/>
      <c r="F65" s="21"/>
      <c r="G65" s="21">
        <v>77</v>
      </c>
      <c r="H65" s="21">
        <v>30</v>
      </c>
      <c r="I65" s="21">
        <v>8</v>
      </c>
      <c r="J65" s="21">
        <v>3</v>
      </c>
      <c r="K65" s="21">
        <v>1</v>
      </c>
      <c r="L65" s="21">
        <v>2</v>
      </c>
      <c r="M65" s="48">
        <f t="shared" si="0"/>
        <v>0.6994219653179191</v>
      </c>
    </row>
    <row r="66" spans="1:13" s="51" customFormat="1" ht="14.25">
      <c r="A66" s="72"/>
      <c r="B66" s="47" t="s">
        <v>151</v>
      </c>
      <c r="C66" s="5">
        <v>171</v>
      </c>
      <c r="D66" s="21"/>
      <c r="E66" s="21"/>
      <c r="F66" s="21"/>
      <c r="G66" s="21"/>
      <c r="H66" s="21"/>
      <c r="I66" s="21">
        <v>85</v>
      </c>
      <c r="J66" s="21">
        <v>31</v>
      </c>
      <c r="K66" s="21">
        <v>1</v>
      </c>
      <c r="L66" s="21">
        <v>0</v>
      </c>
      <c r="M66" s="48">
        <f t="shared" si="0"/>
        <v>0.6842105263157895</v>
      </c>
    </row>
    <row r="67" spans="1:13" s="51" customFormat="1" ht="14.25">
      <c r="A67" s="28"/>
      <c r="B67" s="84" t="s">
        <v>159</v>
      </c>
      <c r="C67" s="5">
        <v>200</v>
      </c>
      <c r="D67" s="21"/>
      <c r="E67" s="21"/>
      <c r="F67" s="21"/>
      <c r="G67" s="21"/>
      <c r="H67" s="21"/>
      <c r="I67" s="21"/>
      <c r="J67" s="21"/>
      <c r="K67" s="21">
        <v>115</v>
      </c>
      <c r="L67" s="21">
        <v>33</v>
      </c>
      <c r="M67" s="48">
        <f t="shared" si="0"/>
        <v>0.74</v>
      </c>
    </row>
    <row r="68" spans="1:13" ht="14.25">
      <c r="A68" s="73" t="s">
        <v>27</v>
      </c>
      <c r="B68" s="47" t="s">
        <v>87</v>
      </c>
      <c r="C68" s="5">
        <v>206</v>
      </c>
      <c r="D68" s="21"/>
      <c r="E68" s="21">
        <v>99</v>
      </c>
      <c r="F68" s="21">
        <v>48</v>
      </c>
      <c r="G68" s="21">
        <v>7</v>
      </c>
      <c r="H68" s="21">
        <v>7</v>
      </c>
      <c r="I68" s="21">
        <v>3</v>
      </c>
      <c r="J68" s="21">
        <v>0</v>
      </c>
      <c r="K68" s="21">
        <v>1</v>
      </c>
      <c r="L68" s="21">
        <v>0</v>
      </c>
      <c r="M68" s="48">
        <f t="shared" si="0"/>
        <v>0.8009708737864077</v>
      </c>
    </row>
    <row r="69" spans="1:13" ht="14.25">
      <c r="A69" s="72"/>
      <c r="B69" s="63" t="s">
        <v>111</v>
      </c>
      <c r="C69" s="5">
        <v>208</v>
      </c>
      <c r="D69" s="21"/>
      <c r="E69" s="21"/>
      <c r="F69" s="21"/>
      <c r="G69" s="21">
        <v>82</v>
      </c>
      <c r="H69" s="21">
        <v>38</v>
      </c>
      <c r="I69" s="21">
        <v>7</v>
      </c>
      <c r="J69" s="21">
        <v>3</v>
      </c>
      <c r="K69" s="21">
        <v>5</v>
      </c>
      <c r="L69" s="21">
        <v>0</v>
      </c>
      <c r="M69" s="48">
        <f aca="true" t="shared" si="1" ref="M69:M135">(D69+E69+F69+G69+H69+I69+J69+K69+L69)/C69</f>
        <v>0.6490384615384616</v>
      </c>
    </row>
    <row r="70" spans="1:13" ht="14.25">
      <c r="A70" s="72"/>
      <c r="B70" s="47" t="s">
        <v>151</v>
      </c>
      <c r="C70" s="5">
        <v>208</v>
      </c>
      <c r="D70" s="21"/>
      <c r="E70" s="21"/>
      <c r="F70" s="21"/>
      <c r="G70" s="21"/>
      <c r="H70" s="21"/>
      <c r="I70" s="21">
        <v>116</v>
      </c>
      <c r="J70" s="21">
        <v>25</v>
      </c>
      <c r="K70" s="21">
        <v>6</v>
      </c>
      <c r="L70" s="21">
        <v>3</v>
      </c>
      <c r="M70" s="48">
        <f t="shared" si="1"/>
        <v>0.7211538461538461</v>
      </c>
    </row>
    <row r="71" spans="1:13" ht="14.25">
      <c r="A71" s="28"/>
      <c r="B71" s="84" t="s">
        <v>159</v>
      </c>
      <c r="C71" s="5">
        <v>183</v>
      </c>
      <c r="D71" s="21"/>
      <c r="E71" s="21"/>
      <c r="F71" s="21"/>
      <c r="G71" s="21"/>
      <c r="H71" s="21"/>
      <c r="I71" s="21"/>
      <c r="J71" s="21"/>
      <c r="K71" s="21">
        <v>79</v>
      </c>
      <c r="L71" s="21">
        <v>26</v>
      </c>
      <c r="M71" s="48">
        <f t="shared" si="1"/>
        <v>0.5737704918032787</v>
      </c>
    </row>
    <row r="72" spans="1:13" ht="16.5" customHeight="1">
      <c r="A72" s="74" t="s">
        <v>130</v>
      </c>
      <c r="B72" s="47" t="s">
        <v>87</v>
      </c>
      <c r="C72" s="5">
        <v>86</v>
      </c>
      <c r="D72" s="21"/>
      <c r="E72" s="21">
        <v>32</v>
      </c>
      <c r="F72" s="21">
        <v>18</v>
      </c>
      <c r="G72" s="21">
        <v>3</v>
      </c>
      <c r="H72" s="21">
        <v>5</v>
      </c>
      <c r="I72" s="21">
        <v>2</v>
      </c>
      <c r="J72" s="21">
        <v>2</v>
      </c>
      <c r="K72" s="21">
        <v>1</v>
      </c>
      <c r="L72" s="21">
        <v>0</v>
      </c>
      <c r="M72" s="48">
        <f t="shared" si="1"/>
        <v>0.7325581395348837</v>
      </c>
    </row>
    <row r="73" spans="1:13" ht="16.5" customHeight="1">
      <c r="A73" s="69"/>
      <c r="B73" s="63" t="s">
        <v>111</v>
      </c>
      <c r="C73" s="5">
        <v>67</v>
      </c>
      <c r="D73" s="21"/>
      <c r="E73" s="21"/>
      <c r="F73" s="21"/>
      <c r="G73" s="21">
        <v>29</v>
      </c>
      <c r="H73" s="21">
        <v>8</v>
      </c>
      <c r="I73" s="21">
        <v>2</v>
      </c>
      <c r="J73" s="21">
        <v>5</v>
      </c>
      <c r="K73" s="21">
        <v>1</v>
      </c>
      <c r="L73" s="21">
        <v>0</v>
      </c>
      <c r="M73" s="48">
        <f t="shared" si="1"/>
        <v>0.6716417910447762</v>
      </c>
    </row>
    <row r="74" spans="1:13" ht="16.5" customHeight="1">
      <c r="A74" s="69"/>
      <c r="B74" s="47" t="s">
        <v>151</v>
      </c>
      <c r="C74" s="5">
        <v>62</v>
      </c>
      <c r="D74" s="21"/>
      <c r="E74" s="21"/>
      <c r="F74" s="21"/>
      <c r="G74" s="21"/>
      <c r="H74" s="21"/>
      <c r="I74" s="21">
        <v>31</v>
      </c>
      <c r="J74" s="21">
        <v>12</v>
      </c>
      <c r="K74" s="21">
        <v>0</v>
      </c>
      <c r="L74" s="21">
        <v>2</v>
      </c>
      <c r="M74" s="48">
        <f t="shared" si="1"/>
        <v>0.7258064516129032</v>
      </c>
    </row>
    <row r="75" spans="1:13" ht="16.5" customHeight="1">
      <c r="A75" s="70"/>
      <c r="B75" s="84" t="s">
        <v>159</v>
      </c>
      <c r="C75" s="5">
        <v>48</v>
      </c>
      <c r="D75" s="21"/>
      <c r="E75" s="21"/>
      <c r="F75" s="21"/>
      <c r="G75" s="21"/>
      <c r="H75" s="21"/>
      <c r="I75" s="21"/>
      <c r="J75" s="21"/>
      <c r="K75" s="21">
        <v>47</v>
      </c>
      <c r="L75" s="21">
        <v>0</v>
      </c>
      <c r="M75" s="48">
        <f t="shared" si="1"/>
        <v>0.9791666666666666</v>
      </c>
    </row>
    <row r="76" spans="1:13" ht="16.5" customHeight="1">
      <c r="A76" s="69" t="s">
        <v>162</v>
      </c>
      <c r="B76" s="47" t="s">
        <v>163</v>
      </c>
      <c r="C76" s="5">
        <v>77</v>
      </c>
      <c r="D76" s="21"/>
      <c r="E76" s="21"/>
      <c r="F76" s="21"/>
      <c r="G76" s="21"/>
      <c r="H76" s="21"/>
      <c r="I76" s="21"/>
      <c r="J76" s="21"/>
      <c r="K76" s="21">
        <v>39</v>
      </c>
      <c r="L76" s="21">
        <v>13</v>
      </c>
      <c r="M76" s="48">
        <f t="shared" si="1"/>
        <v>0.6753246753246753</v>
      </c>
    </row>
    <row r="77" spans="1:13" ht="14.25">
      <c r="A77" s="73" t="s">
        <v>28</v>
      </c>
      <c r="B77" s="47" t="s">
        <v>87</v>
      </c>
      <c r="C77" s="5">
        <v>233</v>
      </c>
      <c r="D77" s="21"/>
      <c r="E77" s="21">
        <v>170</v>
      </c>
      <c r="F77" s="21">
        <v>34</v>
      </c>
      <c r="G77" s="21">
        <v>0</v>
      </c>
      <c r="H77" s="21">
        <v>2</v>
      </c>
      <c r="I77" s="21">
        <v>1</v>
      </c>
      <c r="J77" s="21">
        <v>0</v>
      </c>
      <c r="K77" s="21">
        <v>3</v>
      </c>
      <c r="L77" s="21">
        <v>0</v>
      </c>
      <c r="M77" s="48">
        <f t="shared" si="1"/>
        <v>0.9012875536480687</v>
      </c>
    </row>
    <row r="78" spans="1:13" ht="14.25">
      <c r="A78" s="72"/>
      <c r="B78" s="63" t="s">
        <v>111</v>
      </c>
      <c r="C78" s="5">
        <v>243</v>
      </c>
      <c r="D78" s="21"/>
      <c r="E78" s="21"/>
      <c r="F78" s="21"/>
      <c r="G78" s="21">
        <v>176</v>
      </c>
      <c r="H78" s="21">
        <v>25</v>
      </c>
      <c r="I78" s="21">
        <v>7</v>
      </c>
      <c r="J78" s="21">
        <v>7</v>
      </c>
      <c r="K78" s="21">
        <v>1</v>
      </c>
      <c r="L78" s="21">
        <v>1</v>
      </c>
      <c r="M78" s="48">
        <f t="shared" si="1"/>
        <v>0.8930041152263375</v>
      </c>
    </row>
    <row r="79" spans="1:13" ht="14.25">
      <c r="A79" s="72"/>
      <c r="B79" s="47" t="s">
        <v>151</v>
      </c>
      <c r="C79" s="5">
        <v>236</v>
      </c>
      <c r="D79" s="21"/>
      <c r="E79" s="21"/>
      <c r="F79" s="21"/>
      <c r="G79" s="21"/>
      <c r="H79" s="21"/>
      <c r="I79" s="21">
        <v>95</v>
      </c>
      <c r="J79" s="21">
        <v>30</v>
      </c>
      <c r="K79" s="21">
        <v>4</v>
      </c>
      <c r="L79" s="21">
        <v>5</v>
      </c>
      <c r="M79" s="48">
        <f t="shared" si="1"/>
        <v>0.5677966101694916</v>
      </c>
    </row>
    <row r="80" spans="1:13" ht="14.25">
      <c r="A80" s="28"/>
      <c r="B80" s="84" t="s">
        <v>159</v>
      </c>
      <c r="C80" s="5">
        <v>226</v>
      </c>
      <c r="D80" s="21"/>
      <c r="E80" s="21"/>
      <c r="F80" s="21"/>
      <c r="G80" s="21"/>
      <c r="H80" s="21"/>
      <c r="I80" s="21"/>
      <c r="J80" s="21"/>
      <c r="K80" s="21">
        <v>76</v>
      </c>
      <c r="L80" s="21">
        <v>33</v>
      </c>
      <c r="M80" s="48">
        <f t="shared" si="1"/>
        <v>0.4823008849557522</v>
      </c>
    </row>
    <row r="81" spans="1:13" ht="14.25">
      <c r="A81" s="73" t="s">
        <v>29</v>
      </c>
      <c r="B81" s="47" t="s">
        <v>87</v>
      </c>
      <c r="C81" s="5">
        <v>127</v>
      </c>
      <c r="D81" s="21"/>
      <c r="E81" s="21">
        <v>54</v>
      </c>
      <c r="F81" s="21">
        <v>36</v>
      </c>
      <c r="G81" s="21">
        <v>2</v>
      </c>
      <c r="H81" s="21">
        <v>4</v>
      </c>
      <c r="I81" s="21">
        <v>1</v>
      </c>
      <c r="J81" s="21">
        <v>4</v>
      </c>
      <c r="K81" s="21">
        <v>0</v>
      </c>
      <c r="L81" s="21">
        <v>0</v>
      </c>
      <c r="M81" s="48">
        <f t="shared" si="1"/>
        <v>0.7952755905511811</v>
      </c>
    </row>
    <row r="82" spans="1:13" ht="14.25">
      <c r="A82" s="72"/>
      <c r="B82" s="63" t="s">
        <v>111</v>
      </c>
      <c r="C82" s="5">
        <v>135</v>
      </c>
      <c r="D82" s="21"/>
      <c r="E82" s="21"/>
      <c r="F82" s="21"/>
      <c r="G82" s="21">
        <v>42</v>
      </c>
      <c r="H82" s="21">
        <v>25</v>
      </c>
      <c r="I82" s="21">
        <v>2</v>
      </c>
      <c r="J82" s="21">
        <v>4</v>
      </c>
      <c r="K82" s="21">
        <v>3</v>
      </c>
      <c r="L82" s="21">
        <v>1</v>
      </c>
      <c r="M82" s="48">
        <f t="shared" si="1"/>
        <v>0.5703703703703704</v>
      </c>
    </row>
    <row r="83" spans="1:13" ht="14.25">
      <c r="A83" s="72"/>
      <c r="B83" s="47" t="s">
        <v>151</v>
      </c>
      <c r="C83" s="5">
        <v>163</v>
      </c>
      <c r="D83" s="21"/>
      <c r="E83" s="21"/>
      <c r="F83" s="21"/>
      <c r="G83" s="21"/>
      <c r="H83" s="21"/>
      <c r="I83" s="21">
        <v>79</v>
      </c>
      <c r="J83" s="21">
        <v>25</v>
      </c>
      <c r="K83" s="21">
        <v>7</v>
      </c>
      <c r="L83" s="21">
        <v>2</v>
      </c>
      <c r="M83" s="48">
        <f t="shared" si="1"/>
        <v>0.6932515337423313</v>
      </c>
    </row>
    <row r="84" spans="1:13" ht="14.25">
      <c r="A84" s="28"/>
      <c r="B84" s="84" t="s">
        <v>159</v>
      </c>
      <c r="C84" s="5">
        <v>153</v>
      </c>
      <c r="D84" s="21"/>
      <c r="E84" s="21"/>
      <c r="F84" s="21"/>
      <c r="G84" s="21"/>
      <c r="H84" s="21"/>
      <c r="I84" s="21"/>
      <c r="J84" s="21"/>
      <c r="K84" s="21">
        <v>64</v>
      </c>
      <c r="L84" s="21">
        <v>21</v>
      </c>
      <c r="M84" s="48">
        <f t="shared" si="1"/>
        <v>0.5555555555555556</v>
      </c>
    </row>
    <row r="85" spans="1:13" ht="14.25">
      <c r="A85" s="24" t="s">
        <v>30</v>
      </c>
      <c r="B85" s="47" t="s">
        <v>87</v>
      </c>
      <c r="C85" s="5">
        <v>94</v>
      </c>
      <c r="D85" s="21"/>
      <c r="E85" s="21">
        <v>29</v>
      </c>
      <c r="F85" s="21">
        <v>20</v>
      </c>
      <c r="G85" s="21">
        <v>2</v>
      </c>
      <c r="H85" s="21">
        <v>1</v>
      </c>
      <c r="I85" s="21">
        <v>2</v>
      </c>
      <c r="J85" s="21">
        <v>2</v>
      </c>
      <c r="K85" s="21">
        <v>0</v>
      </c>
      <c r="L85" s="21">
        <v>0</v>
      </c>
      <c r="M85" s="48">
        <f t="shared" si="1"/>
        <v>0.5957446808510638</v>
      </c>
    </row>
    <row r="86" spans="1:13" ht="14.25">
      <c r="A86" s="72"/>
      <c r="B86" s="63" t="s">
        <v>111</v>
      </c>
      <c r="C86" s="5">
        <v>82</v>
      </c>
      <c r="D86" s="21"/>
      <c r="E86" s="21"/>
      <c r="F86" s="21"/>
      <c r="G86" s="21">
        <v>18</v>
      </c>
      <c r="H86" s="21">
        <v>8</v>
      </c>
      <c r="I86" s="21">
        <v>4</v>
      </c>
      <c r="J86" s="21">
        <v>6</v>
      </c>
      <c r="K86" s="21">
        <v>3</v>
      </c>
      <c r="L86" s="21">
        <v>2</v>
      </c>
      <c r="M86" s="48">
        <f t="shared" si="1"/>
        <v>0.5</v>
      </c>
    </row>
    <row r="87" spans="1:13" ht="14.25">
      <c r="A87" s="72"/>
      <c r="B87" s="47" t="s">
        <v>151</v>
      </c>
      <c r="C87" s="5">
        <v>66</v>
      </c>
      <c r="D87" s="21"/>
      <c r="E87" s="21"/>
      <c r="F87" s="21"/>
      <c r="G87" s="21"/>
      <c r="H87" s="21"/>
      <c r="I87" s="21">
        <v>32</v>
      </c>
      <c r="J87" s="21">
        <v>5</v>
      </c>
      <c r="K87" s="21">
        <v>4</v>
      </c>
      <c r="L87" s="21">
        <v>0</v>
      </c>
      <c r="M87" s="48">
        <f t="shared" si="1"/>
        <v>0.6212121212121212</v>
      </c>
    </row>
    <row r="88" spans="1:13" ht="14.25">
      <c r="A88" s="28"/>
      <c r="B88" s="84" t="s">
        <v>159</v>
      </c>
      <c r="C88" s="5">
        <v>70</v>
      </c>
      <c r="D88" s="21"/>
      <c r="E88" s="21"/>
      <c r="F88" s="21"/>
      <c r="G88" s="21"/>
      <c r="H88" s="21"/>
      <c r="I88" s="21"/>
      <c r="J88" s="21"/>
      <c r="K88" s="21">
        <v>17</v>
      </c>
      <c r="L88" s="21">
        <v>7</v>
      </c>
      <c r="M88" s="48">
        <f t="shared" si="1"/>
        <v>0.34285714285714286</v>
      </c>
    </row>
    <row r="89" spans="1:13" ht="14.25">
      <c r="A89" s="73" t="s">
        <v>31</v>
      </c>
      <c r="B89" s="47" t="s">
        <v>87</v>
      </c>
      <c r="C89" s="5">
        <v>87</v>
      </c>
      <c r="D89" s="21"/>
      <c r="E89" s="21">
        <v>27</v>
      </c>
      <c r="F89" s="21">
        <v>11</v>
      </c>
      <c r="G89" s="21">
        <v>3</v>
      </c>
      <c r="H89" s="21">
        <v>1</v>
      </c>
      <c r="I89" s="21">
        <v>1</v>
      </c>
      <c r="J89" s="21">
        <v>3</v>
      </c>
      <c r="K89" s="21">
        <v>2</v>
      </c>
      <c r="L89" s="21">
        <v>1</v>
      </c>
      <c r="M89" s="48">
        <f t="shared" si="1"/>
        <v>0.5632183908045977</v>
      </c>
    </row>
    <row r="90" spans="1:13" ht="14.25">
      <c r="A90" s="72"/>
      <c r="B90" s="63" t="s">
        <v>111</v>
      </c>
      <c r="C90" s="5">
        <v>92</v>
      </c>
      <c r="D90" s="21"/>
      <c r="E90" s="21"/>
      <c r="F90" s="21"/>
      <c r="G90" s="21">
        <v>27</v>
      </c>
      <c r="H90" s="21">
        <v>12</v>
      </c>
      <c r="I90" s="21">
        <v>0</v>
      </c>
      <c r="J90" s="21">
        <v>3</v>
      </c>
      <c r="K90" s="21">
        <v>2</v>
      </c>
      <c r="L90" s="21">
        <v>1</v>
      </c>
      <c r="M90" s="48">
        <f t="shared" si="1"/>
        <v>0.4891304347826087</v>
      </c>
    </row>
    <row r="91" spans="1:13" ht="14.25">
      <c r="A91" s="72"/>
      <c r="B91" s="47" t="s">
        <v>151</v>
      </c>
      <c r="C91" s="5">
        <v>73</v>
      </c>
      <c r="D91" s="21"/>
      <c r="E91" s="21"/>
      <c r="F91" s="21"/>
      <c r="G91" s="21"/>
      <c r="H91" s="21"/>
      <c r="I91" s="21">
        <v>29</v>
      </c>
      <c r="J91" s="21">
        <v>24</v>
      </c>
      <c r="K91" s="21">
        <v>2</v>
      </c>
      <c r="L91" s="21">
        <v>0</v>
      </c>
      <c r="M91" s="48">
        <f t="shared" si="1"/>
        <v>0.7534246575342466</v>
      </c>
    </row>
    <row r="92" spans="1:13" ht="14.25">
      <c r="A92" s="28"/>
      <c r="B92" s="84" t="s">
        <v>159</v>
      </c>
      <c r="C92" s="5">
        <v>77</v>
      </c>
      <c r="D92" s="21"/>
      <c r="E92" s="21"/>
      <c r="F92" s="21"/>
      <c r="G92" s="21"/>
      <c r="H92" s="21"/>
      <c r="I92" s="21"/>
      <c r="J92" s="21"/>
      <c r="K92" s="21">
        <v>29</v>
      </c>
      <c r="L92" s="21">
        <v>5</v>
      </c>
      <c r="M92" s="48">
        <f t="shared" si="1"/>
        <v>0.44155844155844154</v>
      </c>
    </row>
    <row r="93" spans="1:13" ht="14.25">
      <c r="A93" s="73" t="s">
        <v>32</v>
      </c>
      <c r="B93" s="47" t="s">
        <v>87</v>
      </c>
      <c r="C93" s="5">
        <v>100</v>
      </c>
      <c r="D93" s="21"/>
      <c r="E93" s="21">
        <v>17</v>
      </c>
      <c r="F93" s="21">
        <v>16</v>
      </c>
      <c r="G93" s="21">
        <v>5</v>
      </c>
      <c r="H93" s="21">
        <v>4</v>
      </c>
      <c r="I93" s="21">
        <v>5</v>
      </c>
      <c r="J93" s="21">
        <v>1</v>
      </c>
      <c r="K93" s="21">
        <v>1</v>
      </c>
      <c r="L93" s="21">
        <v>0</v>
      </c>
      <c r="M93" s="48">
        <f t="shared" si="1"/>
        <v>0.49</v>
      </c>
    </row>
    <row r="94" spans="1:13" ht="14.25">
      <c r="A94" s="72"/>
      <c r="B94" s="63" t="s">
        <v>111</v>
      </c>
      <c r="C94" s="5">
        <v>108</v>
      </c>
      <c r="D94" s="21"/>
      <c r="E94" s="21"/>
      <c r="F94" s="21"/>
      <c r="G94" s="21">
        <v>35</v>
      </c>
      <c r="H94" s="21">
        <v>13</v>
      </c>
      <c r="I94" s="21">
        <v>4</v>
      </c>
      <c r="J94" s="21">
        <v>1</v>
      </c>
      <c r="K94" s="21">
        <v>4</v>
      </c>
      <c r="L94" s="21">
        <v>5</v>
      </c>
      <c r="M94" s="48">
        <f t="shared" si="1"/>
        <v>0.5740740740740741</v>
      </c>
    </row>
    <row r="95" spans="1:13" ht="14.25">
      <c r="A95" s="72"/>
      <c r="B95" s="47" t="s">
        <v>151</v>
      </c>
      <c r="C95" s="5">
        <v>108</v>
      </c>
      <c r="D95" s="21"/>
      <c r="E95" s="21"/>
      <c r="F95" s="21"/>
      <c r="G95" s="21"/>
      <c r="H95" s="21"/>
      <c r="I95" s="21">
        <v>40</v>
      </c>
      <c r="J95" s="21">
        <v>17</v>
      </c>
      <c r="K95" s="21">
        <v>7</v>
      </c>
      <c r="L95" s="21">
        <v>2</v>
      </c>
      <c r="M95" s="48">
        <f t="shared" si="1"/>
        <v>0.6111111111111112</v>
      </c>
    </row>
    <row r="96" spans="1:13" ht="14.25">
      <c r="A96" s="28"/>
      <c r="B96" s="84" t="s">
        <v>159</v>
      </c>
      <c r="C96" s="5">
        <v>104</v>
      </c>
      <c r="D96" s="21"/>
      <c r="E96" s="21"/>
      <c r="F96" s="21"/>
      <c r="G96" s="21"/>
      <c r="H96" s="21"/>
      <c r="I96" s="21"/>
      <c r="J96" s="21"/>
      <c r="K96" s="21">
        <v>36</v>
      </c>
      <c r="L96" s="21">
        <v>8</v>
      </c>
      <c r="M96" s="48">
        <f t="shared" si="1"/>
        <v>0.4230769230769231</v>
      </c>
    </row>
    <row r="97" spans="1:13" ht="14.25">
      <c r="A97" s="73" t="s">
        <v>33</v>
      </c>
      <c r="B97" s="47" t="s">
        <v>87</v>
      </c>
      <c r="C97" s="5">
        <v>99</v>
      </c>
      <c r="D97" s="21"/>
      <c r="E97" s="21">
        <v>20</v>
      </c>
      <c r="F97" s="21">
        <v>13</v>
      </c>
      <c r="G97" s="21">
        <v>4</v>
      </c>
      <c r="H97" s="21">
        <v>2</v>
      </c>
      <c r="I97" s="21">
        <v>6</v>
      </c>
      <c r="J97" s="21">
        <v>3</v>
      </c>
      <c r="K97" s="21">
        <v>0</v>
      </c>
      <c r="L97" s="21">
        <v>0</v>
      </c>
      <c r="M97" s="48">
        <f t="shared" si="1"/>
        <v>0.48484848484848486</v>
      </c>
    </row>
    <row r="98" spans="1:13" ht="14.25">
      <c r="A98" s="72"/>
      <c r="B98" s="63" t="s">
        <v>111</v>
      </c>
      <c r="C98" s="5">
        <v>84</v>
      </c>
      <c r="D98" s="21"/>
      <c r="E98" s="21"/>
      <c r="F98" s="21"/>
      <c r="G98" s="21">
        <v>13</v>
      </c>
      <c r="H98" s="21">
        <v>10</v>
      </c>
      <c r="I98" s="21">
        <v>5</v>
      </c>
      <c r="J98" s="21">
        <v>0</v>
      </c>
      <c r="K98" s="21">
        <v>1</v>
      </c>
      <c r="L98" s="21">
        <v>3</v>
      </c>
      <c r="M98" s="48">
        <f t="shared" si="1"/>
        <v>0.38095238095238093</v>
      </c>
    </row>
    <row r="99" spans="1:13" ht="14.25">
      <c r="A99" s="72"/>
      <c r="B99" s="47" t="s">
        <v>151</v>
      </c>
      <c r="C99" s="5">
        <v>84</v>
      </c>
      <c r="D99" s="21"/>
      <c r="E99" s="21"/>
      <c r="F99" s="21"/>
      <c r="G99" s="21"/>
      <c r="H99" s="21"/>
      <c r="I99" s="21">
        <v>26</v>
      </c>
      <c r="J99" s="21">
        <v>15</v>
      </c>
      <c r="K99" s="21">
        <v>0</v>
      </c>
      <c r="L99" s="21">
        <v>1</v>
      </c>
      <c r="M99" s="48">
        <f t="shared" si="1"/>
        <v>0.5</v>
      </c>
    </row>
    <row r="100" spans="1:13" ht="14.25">
      <c r="A100" s="28"/>
      <c r="B100" s="84" t="s">
        <v>159</v>
      </c>
      <c r="C100" s="5">
        <v>87</v>
      </c>
      <c r="D100" s="21"/>
      <c r="E100" s="21"/>
      <c r="F100" s="21"/>
      <c r="G100" s="21"/>
      <c r="H100" s="21"/>
      <c r="I100" s="21"/>
      <c r="J100" s="21"/>
      <c r="K100" s="21">
        <v>25</v>
      </c>
      <c r="L100" s="21">
        <v>14</v>
      </c>
      <c r="M100" s="48">
        <f t="shared" si="1"/>
        <v>0.4482758620689655</v>
      </c>
    </row>
    <row r="101" spans="1:13" ht="14.25">
      <c r="A101" s="73" t="s">
        <v>34</v>
      </c>
      <c r="B101" s="47" t="s">
        <v>87</v>
      </c>
      <c r="C101" s="5">
        <v>60</v>
      </c>
      <c r="D101" s="21"/>
      <c r="E101" s="21">
        <v>11</v>
      </c>
      <c r="F101" s="21">
        <v>4</v>
      </c>
      <c r="G101" s="21">
        <v>2</v>
      </c>
      <c r="H101" s="21">
        <v>2</v>
      </c>
      <c r="I101" s="21">
        <v>3</v>
      </c>
      <c r="J101" s="21">
        <v>2</v>
      </c>
      <c r="K101" s="21">
        <v>1</v>
      </c>
      <c r="L101" s="21">
        <v>0</v>
      </c>
      <c r="M101" s="48">
        <f t="shared" si="1"/>
        <v>0.4166666666666667</v>
      </c>
    </row>
    <row r="102" spans="1:13" ht="14.25">
      <c r="A102" s="72"/>
      <c r="B102" s="63" t="s">
        <v>111</v>
      </c>
      <c r="C102" s="5">
        <v>66</v>
      </c>
      <c r="D102" s="21"/>
      <c r="E102" s="21"/>
      <c r="F102" s="21"/>
      <c r="G102" s="21">
        <v>19</v>
      </c>
      <c r="H102" s="21">
        <v>8</v>
      </c>
      <c r="I102" s="21">
        <v>6</v>
      </c>
      <c r="J102" s="21">
        <v>3</v>
      </c>
      <c r="K102" s="21">
        <v>0</v>
      </c>
      <c r="L102" s="21">
        <v>1</v>
      </c>
      <c r="M102" s="48">
        <f t="shared" si="1"/>
        <v>0.5606060606060606</v>
      </c>
    </row>
    <row r="103" spans="1:13" ht="14.25">
      <c r="A103" s="72"/>
      <c r="B103" s="47" t="s">
        <v>151</v>
      </c>
      <c r="C103" s="5">
        <v>78</v>
      </c>
      <c r="D103" s="21"/>
      <c r="E103" s="21"/>
      <c r="F103" s="21"/>
      <c r="G103" s="21"/>
      <c r="H103" s="21"/>
      <c r="I103" s="21">
        <v>68</v>
      </c>
      <c r="J103" s="21">
        <v>6</v>
      </c>
      <c r="K103" s="21">
        <v>0</v>
      </c>
      <c r="L103" s="21">
        <v>1</v>
      </c>
      <c r="M103" s="48">
        <f t="shared" si="1"/>
        <v>0.9615384615384616</v>
      </c>
    </row>
    <row r="104" spans="1:13" ht="14.25">
      <c r="A104" s="28"/>
      <c r="B104" s="84" t="s">
        <v>159</v>
      </c>
      <c r="C104" s="5">
        <v>57</v>
      </c>
      <c r="D104" s="21"/>
      <c r="E104" s="21"/>
      <c r="F104" s="21"/>
      <c r="G104" s="21"/>
      <c r="H104" s="21"/>
      <c r="I104" s="21"/>
      <c r="J104" s="21"/>
      <c r="K104" s="21">
        <v>50</v>
      </c>
      <c r="L104" s="21">
        <v>3</v>
      </c>
      <c r="M104" s="48">
        <f t="shared" si="1"/>
        <v>0.9298245614035088</v>
      </c>
    </row>
    <row r="105" spans="1:13" ht="14.25">
      <c r="A105" s="73" t="s">
        <v>35</v>
      </c>
      <c r="B105" s="47" t="s">
        <v>87</v>
      </c>
      <c r="C105" s="5">
        <v>77</v>
      </c>
      <c r="D105" s="21"/>
      <c r="E105" s="21">
        <v>22</v>
      </c>
      <c r="F105" s="21">
        <v>10</v>
      </c>
      <c r="G105" s="21">
        <v>3</v>
      </c>
      <c r="H105" s="21">
        <v>1</v>
      </c>
      <c r="I105" s="21">
        <v>1</v>
      </c>
      <c r="J105" s="21">
        <v>2</v>
      </c>
      <c r="K105" s="21">
        <v>3</v>
      </c>
      <c r="L105" s="21">
        <v>0</v>
      </c>
      <c r="M105" s="48">
        <f t="shared" si="1"/>
        <v>0.5454545454545454</v>
      </c>
    </row>
    <row r="106" spans="1:13" ht="14.25">
      <c r="A106" s="72"/>
      <c r="B106" s="63" t="s">
        <v>111</v>
      </c>
      <c r="C106" s="5">
        <v>79</v>
      </c>
      <c r="D106" s="21"/>
      <c r="E106" s="21"/>
      <c r="F106" s="21"/>
      <c r="G106" s="21">
        <v>23</v>
      </c>
      <c r="H106" s="21">
        <v>12</v>
      </c>
      <c r="I106" s="21">
        <v>6</v>
      </c>
      <c r="J106" s="21">
        <v>1</v>
      </c>
      <c r="K106" s="21">
        <v>4</v>
      </c>
      <c r="L106" s="21">
        <v>2</v>
      </c>
      <c r="M106" s="48">
        <f t="shared" si="1"/>
        <v>0.6075949367088608</v>
      </c>
    </row>
    <row r="107" spans="1:13" ht="14.25">
      <c r="A107" s="72"/>
      <c r="B107" s="47" t="s">
        <v>151</v>
      </c>
      <c r="C107" s="5">
        <v>70</v>
      </c>
      <c r="D107" s="21"/>
      <c r="E107" s="21"/>
      <c r="F107" s="21"/>
      <c r="G107" s="21"/>
      <c r="H107" s="21"/>
      <c r="I107" s="21">
        <v>28</v>
      </c>
      <c r="J107" s="21">
        <v>9</v>
      </c>
      <c r="K107" s="21">
        <v>2</v>
      </c>
      <c r="L107" s="21">
        <v>1</v>
      </c>
      <c r="M107" s="48">
        <f t="shared" si="1"/>
        <v>0.5714285714285714</v>
      </c>
    </row>
    <row r="108" spans="1:13" ht="14.25">
      <c r="A108" s="28"/>
      <c r="B108" s="84" t="s">
        <v>159</v>
      </c>
      <c r="C108" s="5">
        <v>65</v>
      </c>
      <c r="D108" s="21"/>
      <c r="E108" s="21"/>
      <c r="F108" s="21"/>
      <c r="G108" s="21"/>
      <c r="H108" s="21"/>
      <c r="I108" s="21"/>
      <c r="J108" s="21"/>
      <c r="K108" s="21">
        <v>24</v>
      </c>
      <c r="L108" s="21">
        <v>5</v>
      </c>
      <c r="M108" s="48">
        <f t="shared" si="1"/>
        <v>0.4461538461538462</v>
      </c>
    </row>
    <row r="109" spans="1:13" ht="14.25">
      <c r="A109" s="73" t="s">
        <v>36</v>
      </c>
      <c r="B109" s="47" t="s">
        <v>87</v>
      </c>
      <c r="C109" s="5">
        <v>78</v>
      </c>
      <c r="D109" s="21"/>
      <c r="E109" s="21">
        <v>23</v>
      </c>
      <c r="F109" s="21">
        <v>15</v>
      </c>
      <c r="G109" s="21">
        <v>5</v>
      </c>
      <c r="H109" s="21">
        <v>4</v>
      </c>
      <c r="I109" s="21">
        <v>2</v>
      </c>
      <c r="J109" s="21">
        <v>2</v>
      </c>
      <c r="K109" s="21">
        <v>0</v>
      </c>
      <c r="L109" s="21">
        <v>0</v>
      </c>
      <c r="M109" s="48">
        <f t="shared" si="1"/>
        <v>0.6538461538461539</v>
      </c>
    </row>
    <row r="110" spans="1:13" ht="14.25">
      <c r="A110" s="72"/>
      <c r="B110" s="63" t="s">
        <v>111</v>
      </c>
      <c r="C110" s="5">
        <v>109</v>
      </c>
      <c r="D110" s="21"/>
      <c r="E110" s="21"/>
      <c r="F110" s="21"/>
      <c r="G110" s="21">
        <v>33</v>
      </c>
      <c r="H110" s="21">
        <v>13</v>
      </c>
      <c r="I110" s="21">
        <v>10</v>
      </c>
      <c r="J110" s="21">
        <v>2</v>
      </c>
      <c r="K110" s="21">
        <v>1</v>
      </c>
      <c r="L110" s="21">
        <v>1</v>
      </c>
      <c r="M110" s="48">
        <f t="shared" si="1"/>
        <v>0.5504587155963303</v>
      </c>
    </row>
    <row r="111" spans="1:13" ht="14.25">
      <c r="A111" s="72"/>
      <c r="B111" s="47" t="s">
        <v>151</v>
      </c>
      <c r="C111" s="5">
        <v>97</v>
      </c>
      <c r="D111" s="21"/>
      <c r="E111" s="21"/>
      <c r="F111" s="21"/>
      <c r="G111" s="21"/>
      <c r="H111" s="21"/>
      <c r="I111" s="21">
        <v>53</v>
      </c>
      <c r="J111" s="21">
        <v>21</v>
      </c>
      <c r="K111" s="21">
        <v>1</v>
      </c>
      <c r="L111" s="21">
        <v>2</v>
      </c>
      <c r="M111" s="48">
        <f t="shared" si="1"/>
        <v>0.7938144329896907</v>
      </c>
    </row>
    <row r="112" spans="1:13" ht="14.25">
      <c r="A112" s="28"/>
      <c r="B112" s="84" t="s">
        <v>159</v>
      </c>
      <c r="C112" s="5">
        <v>107</v>
      </c>
      <c r="D112" s="21"/>
      <c r="E112" s="21"/>
      <c r="F112" s="21"/>
      <c r="G112" s="21"/>
      <c r="H112" s="21"/>
      <c r="I112" s="21"/>
      <c r="J112" s="21"/>
      <c r="K112" s="21">
        <v>44</v>
      </c>
      <c r="L112" s="21">
        <v>11</v>
      </c>
      <c r="M112" s="48">
        <f t="shared" si="1"/>
        <v>0.514018691588785</v>
      </c>
    </row>
    <row r="113" spans="1:13" ht="14.25">
      <c r="A113" s="73" t="s">
        <v>37</v>
      </c>
      <c r="B113" s="47" t="s">
        <v>104</v>
      </c>
      <c r="C113" s="5">
        <v>147</v>
      </c>
      <c r="D113" s="21"/>
      <c r="E113" s="21">
        <v>51</v>
      </c>
      <c r="F113" s="21">
        <v>34</v>
      </c>
      <c r="G113" s="21">
        <v>5</v>
      </c>
      <c r="H113" s="21">
        <v>2</v>
      </c>
      <c r="I113" s="21">
        <v>3</v>
      </c>
      <c r="J113" s="21">
        <v>3</v>
      </c>
      <c r="K113" s="21">
        <v>1</v>
      </c>
      <c r="L113" s="21">
        <v>0</v>
      </c>
      <c r="M113" s="48">
        <f t="shared" si="1"/>
        <v>0.673469387755102</v>
      </c>
    </row>
    <row r="114" spans="1:13" ht="14.25">
      <c r="A114" s="72"/>
      <c r="B114" s="63" t="s">
        <v>111</v>
      </c>
      <c r="C114" s="5">
        <v>128</v>
      </c>
      <c r="D114" s="21"/>
      <c r="E114" s="21"/>
      <c r="F114" s="21"/>
      <c r="G114" s="21">
        <v>57</v>
      </c>
      <c r="H114" s="21">
        <v>28</v>
      </c>
      <c r="I114" s="21">
        <v>5</v>
      </c>
      <c r="J114" s="21">
        <v>5</v>
      </c>
      <c r="K114" s="21">
        <v>1</v>
      </c>
      <c r="L114" s="21">
        <v>2</v>
      </c>
      <c r="M114" s="48">
        <f t="shared" si="1"/>
        <v>0.765625</v>
      </c>
    </row>
    <row r="115" spans="1:13" ht="14.25">
      <c r="A115" s="72"/>
      <c r="B115" s="47" t="s">
        <v>151</v>
      </c>
      <c r="C115" s="5">
        <v>116</v>
      </c>
      <c r="D115" s="21"/>
      <c r="E115" s="21"/>
      <c r="F115" s="21"/>
      <c r="G115" s="21"/>
      <c r="H115" s="21"/>
      <c r="I115" s="21">
        <v>53</v>
      </c>
      <c r="J115" s="21">
        <v>17</v>
      </c>
      <c r="K115" s="21">
        <v>0</v>
      </c>
      <c r="L115" s="21">
        <v>3</v>
      </c>
      <c r="M115" s="48">
        <f t="shared" si="1"/>
        <v>0.6293103448275862</v>
      </c>
    </row>
    <row r="116" spans="1:13" ht="14.25">
      <c r="A116" s="72"/>
      <c r="B116" s="47" t="s">
        <v>157</v>
      </c>
      <c r="C116" s="5">
        <v>109</v>
      </c>
      <c r="D116" s="21"/>
      <c r="E116" s="21"/>
      <c r="F116" s="21"/>
      <c r="G116" s="21"/>
      <c r="H116" s="21"/>
      <c r="I116" s="21"/>
      <c r="J116" s="21"/>
      <c r="K116" s="21">
        <v>58</v>
      </c>
      <c r="L116" s="21">
        <v>15</v>
      </c>
      <c r="M116" s="48">
        <f t="shared" si="1"/>
        <v>0.6697247706422018</v>
      </c>
    </row>
    <row r="117" spans="1:13" ht="14.25">
      <c r="A117" s="73" t="s">
        <v>38</v>
      </c>
      <c r="B117" s="47" t="s">
        <v>104</v>
      </c>
      <c r="C117" s="5">
        <v>129</v>
      </c>
      <c r="D117" s="21"/>
      <c r="E117" s="21">
        <v>56</v>
      </c>
      <c r="F117" s="21">
        <v>22</v>
      </c>
      <c r="G117" s="21">
        <v>6</v>
      </c>
      <c r="H117" s="21">
        <v>9</v>
      </c>
      <c r="I117" s="21">
        <v>5</v>
      </c>
      <c r="J117" s="21">
        <v>4</v>
      </c>
      <c r="K117" s="21">
        <v>1</v>
      </c>
      <c r="L117" s="21">
        <v>0</v>
      </c>
      <c r="M117" s="48">
        <f t="shared" si="1"/>
        <v>0.7984496124031008</v>
      </c>
    </row>
    <row r="118" spans="1:13" ht="14.25">
      <c r="A118" s="72"/>
      <c r="B118" s="63" t="s">
        <v>111</v>
      </c>
      <c r="C118" s="5">
        <v>161</v>
      </c>
      <c r="D118" s="21"/>
      <c r="E118" s="21"/>
      <c r="F118" s="21"/>
      <c r="G118" s="21">
        <v>88</v>
      </c>
      <c r="H118" s="21">
        <v>34</v>
      </c>
      <c r="I118" s="21">
        <v>4</v>
      </c>
      <c r="J118" s="21">
        <v>5</v>
      </c>
      <c r="K118" s="21">
        <v>1</v>
      </c>
      <c r="L118" s="21">
        <v>3</v>
      </c>
      <c r="M118" s="48">
        <f t="shared" si="1"/>
        <v>0.8385093167701864</v>
      </c>
    </row>
    <row r="119" spans="1:13" ht="14.25">
      <c r="A119" s="72"/>
      <c r="B119" s="47" t="s">
        <v>151</v>
      </c>
      <c r="C119" s="5">
        <v>113</v>
      </c>
      <c r="D119" s="21"/>
      <c r="E119" s="21"/>
      <c r="F119" s="21"/>
      <c r="G119" s="21"/>
      <c r="H119" s="21"/>
      <c r="I119" s="21">
        <v>57</v>
      </c>
      <c r="J119" s="21">
        <v>29</v>
      </c>
      <c r="K119" s="21">
        <v>3</v>
      </c>
      <c r="L119" s="21">
        <v>3</v>
      </c>
      <c r="M119" s="48">
        <f t="shared" si="1"/>
        <v>0.8141592920353983</v>
      </c>
    </row>
    <row r="120" spans="1:13" ht="14.25">
      <c r="A120" s="72"/>
      <c r="B120" s="88" t="s">
        <v>165</v>
      </c>
      <c r="C120" s="5">
        <v>125</v>
      </c>
      <c r="D120" s="21"/>
      <c r="E120" s="21"/>
      <c r="F120" s="21"/>
      <c r="G120" s="21"/>
      <c r="H120" s="21"/>
      <c r="I120" s="21"/>
      <c r="J120" s="21"/>
      <c r="K120" s="21">
        <v>77</v>
      </c>
      <c r="L120" s="21">
        <v>11</v>
      </c>
      <c r="M120" s="48">
        <f t="shared" si="1"/>
        <v>0.704</v>
      </c>
    </row>
    <row r="121" spans="1:13" ht="14.25">
      <c r="A121" s="67" t="s">
        <v>112</v>
      </c>
      <c r="B121" s="63" t="s">
        <v>106</v>
      </c>
      <c r="C121" s="5">
        <v>69</v>
      </c>
      <c r="D121" s="21"/>
      <c r="E121" s="21"/>
      <c r="F121" s="21"/>
      <c r="G121" s="21">
        <v>25</v>
      </c>
      <c r="H121" s="21">
        <v>13</v>
      </c>
      <c r="I121" s="21">
        <v>6</v>
      </c>
      <c r="J121" s="21">
        <v>2</v>
      </c>
      <c r="K121" s="21">
        <v>3</v>
      </c>
      <c r="L121" s="21">
        <v>0</v>
      </c>
      <c r="M121" s="48">
        <f t="shared" si="1"/>
        <v>0.7101449275362319</v>
      </c>
    </row>
    <row r="122" spans="1:13" ht="14.25">
      <c r="A122" s="91" t="s">
        <v>154</v>
      </c>
      <c r="B122" s="47" t="s">
        <v>151</v>
      </c>
      <c r="C122" s="5">
        <v>75</v>
      </c>
      <c r="D122" s="21"/>
      <c r="E122" s="21"/>
      <c r="F122" s="21"/>
      <c r="G122" s="21"/>
      <c r="H122" s="21"/>
      <c r="I122" s="21">
        <v>32</v>
      </c>
      <c r="J122" s="21">
        <v>18</v>
      </c>
      <c r="K122" s="21">
        <v>1</v>
      </c>
      <c r="L122" s="21">
        <v>2</v>
      </c>
      <c r="M122" s="48">
        <f t="shared" si="1"/>
        <v>0.7066666666666667</v>
      </c>
    </row>
    <row r="123" spans="1:13" ht="14.25">
      <c r="A123" s="92"/>
      <c r="B123" s="47" t="s">
        <v>157</v>
      </c>
      <c r="C123" s="5">
        <v>72</v>
      </c>
      <c r="D123" s="21"/>
      <c r="E123" s="21"/>
      <c r="F123" s="21"/>
      <c r="G123" s="21"/>
      <c r="H123" s="21"/>
      <c r="I123" s="21"/>
      <c r="J123" s="21"/>
      <c r="K123" s="21">
        <v>37</v>
      </c>
      <c r="L123" s="21">
        <v>6</v>
      </c>
      <c r="M123" s="48">
        <f t="shared" si="1"/>
        <v>0.5972222222222222</v>
      </c>
    </row>
    <row r="124" spans="1:13" ht="14.25">
      <c r="A124" s="73" t="s">
        <v>39</v>
      </c>
      <c r="B124" s="47" t="s">
        <v>87</v>
      </c>
      <c r="C124" s="5">
        <v>220</v>
      </c>
      <c r="D124" s="21"/>
      <c r="E124" s="21">
        <v>97</v>
      </c>
      <c r="F124" s="21">
        <v>52</v>
      </c>
      <c r="G124" s="21">
        <v>5</v>
      </c>
      <c r="H124" s="21">
        <v>9</v>
      </c>
      <c r="I124" s="21">
        <v>6</v>
      </c>
      <c r="J124" s="21">
        <v>3</v>
      </c>
      <c r="K124" s="21">
        <v>3</v>
      </c>
      <c r="L124" s="21">
        <v>0</v>
      </c>
      <c r="M124" s="48">
        <f t="shared" si="1"/>
        <v>0.7954545454545454</v>
      </c>
    </row>
    <row r="125" spans="1:13" ht="14.25">
      <c r="A125" s="72"/>
      <c r="B125" s="63" t="s">
        <v>111</v>
      </c>
      <c r="C125" s="5">
        <v>117</v>
      </c>
      <c r="D125" s="21"/>
      <c r="E125" s="21"/>
      <c r="F125" s="21"/>
      <c r="G125" s="21">
        <v>60</v>
      </c>
      <c r="H125" s="21">
        <v>26</v>
      </c>
      <c r="I125" s="21">
        <v>2</v>
      </c>
      <c r="J125" s="21">
        <v>6</v>
      </c>
      <c r="K125" s="21">
        <v>3</v>
      </c>
      <c r="L125" s="21">
        <v>2</v>
      </c>
      <c r="M125" s="48">
        <f t="shared" si="1"/>
        <v>0.8461538461538461</v>
      </c>
    </row>
    <row r="126" spans="1:13" ht="14.25">
      <c r="A126" s="72"/>
      <c r="B126" s="47" t="s">
        <v>151</v>
      </c>
      <c r="C126" s="5">
        <v>114</v>
      </c>
      <c r="D126" s="21"/>
      <c r="E126" s="21"/>
      <c r="F126" s="21"/>
      <c r="G126" s="21"/>
      <c r="H126" s="21"/>
      <c r="I126" s="21">
        <v>63</v>
      </c>
      <c r="J126" s="21">
        <v>17</v>
      </c>
      <c r="K126" s="21">
        <v>1</v>
      </c>
      <c r="L126" s="21">
        <v>1</v>
      </c>
      <c r="M126" s="48">
        <f t="shared" si="1"/>
        <v>0.7192982456140351</v>
      </c>
    </row>
    <row r="127" spans="1:13" ht="14.25">
      <c r="A127" s="72"/>
      <c r="B127" s="47" t="s">
        <v>157</v>
      </c>
      <c r="C127" s="5">
        <v>98</v>
      </c>
      <c r="D127" s="21"/>
      <c r="E127" s="21"/>
      <c r="F127" s="21"/>
      <c r="G127" s="21"/>
      <c r="H127" s="21"/>
      <c r="I127" s="21"/>
      <c r="J127" s="21"/>
      <c r="K127" s="21">
        <v>50</v>
      </c>
      <c r="L127" s="21">
        <v>17</v>
      </c>
      <c r="M127" s="48">
        <f t="shared" si="1"/>
        <v>0.6836734693877551</v>
      </c>
    </row>
    <row r="128" spans="1:13" ht="14.25">
      <c r="A128" s="73" t="s">
        <v>40</v>
      </c>
      <c r="B128" s="47" t="s">
        <v>87</v>
      </c>
      <c r="C128" s="5">
        <v>79</v>
      </c>
      <c r="D128" s="21"/>
      <c r="E128" s="21">
        <v>29</v>
      </c>
      <c r="F128" s="21">
        <v>15</v>
      </c>
      <c r="G128" s="21">
        <v>2</v>
      </c>
      <c r="H128" s="21">
        <v>2</v>
      </c>
      <c r="I128" s="21">
        <v>2</v>
      </c>
      <c r="J128" s="21">
        <v>0</v>
      </c>
      <c r="K128" s="21">
        <v>1</v>
      </c>
      <c r="L128" s="21">
        <v>0</v>
      </c>
      <c r="M128" s="48">
        <f t="shared" si="1"/>
        <v>0.6455696202531646</v>
      </c>
    </row>
    <row r="129" spans="1:13" ht="14.25">
      <c r="A129" s="72"/>
      <c r="B129" s="63" t="s">
        <v>111</v>
      </c>
      <c r="C129" s="5">
        <v>78</v>
      </c>
      <c r="D129" s="21"/>
      <c r="E129" s="21"/>
      <c r="F129" s="21"/>
      <c r="G129" s="21">
        <v>34</v>
      </c>
      <c r="H129" s="21">
        <v>17</v>
      </c>
      <c r="I129" s="21">
        <v>2</v>
      </c>
      <c r="J129" s="21">
        <v>1</v>
      </c>
      <c r="K129" s="21">
        <v>1</v>
      </c>
      <c r="L129" s="21">
        <v>1</v>
      </c>
      <c r="M129" s="48">
        <f t="shared" si="1"/>
        <v>0.717948717948718</v>
      </c>
    </row>
    <row r="130" spans="1:13" ht="14.25">
      <c r="A130" s="72"/>
      <c r="B130" s="47" t="s">
        <v>151</v>
      </c>
      <c r="C130" s="5">
        <v>71</v>
      </c>
      <c r="D130" s="21"/>
      <c r="E130" s="21"/>
      <c r="F130" s="21"/>
      <c r="G130" s="21"/>
      <c r="H130" s="21"/>
      <c r="I130" s="21">
        <v>33</v>
      </c>
      <c r="J130" s="21">
        <v>14</v>
      </c>
      <c r="K130" s="21">
        <v>2</v>
      </c>
      <c r="L130" s="21">
        <v>1</v>
      </c>
      <c r="M130" s="48">
        <f t="shared" si="1"/>
        <v>0.704225352112676</v>
      </c>
    </row>
    <row r="131" spans="1:13" ht="14.25">
      <c r="A131" s="72"/>
      <c r="B131" s="47" t="s">
        <v>157</v>
      </c>
      <c r="C131" s="5">
        <v>61</v>
      </c>
      <c r="D131" s="21"/>
      <c r="E131" s="21"/>
      <c r="F131" s="21"/>
      <c r="G131" s="21"/>
      <c r="H131" s="21"/>
      <c r="I131" s="21"/>
      <c r="J131" s="21"/>
      <c r="K131" s="21">
        <v>31</v>
      </c>
      <c r="L131" s="21">
        <v>9</v>
      </c>
      <c r="M131" s="48">
        <f t="shared" si="1"/>
        <v>0.6557377049180327</v>
      </c>
    </row>
    <row r="132" spans="1:13" ht="14.25">
      <c r="A132" s="73" t="s">
        <v>41</v>
      </c>
      <c r="B132" s="47" t="s">
        <v>87</v>
      </c>
      <c r="C132" s="5">
        <v>95</v>
      </c>
      <c r="D132" s="21"/>
      <c r="E132" s="21">
        <v>21</v>
      </c>
      <c r="F132" s="21">
        <v>7</v>
      </c>
      <c r="G132" s="21">
        <v>2</v>
      </c>
      <c r="H132" s="21">
        <v>4</v>
      </c>
      <c r="I132" s="21">
        <v>3</v>
      </c>
      <c r="J132" s="21">
        <v>3</v>
      </c>
      <c r="K132" s="21">
        <v>0</v>
      </c>
      <c r="L132" s="21">
        <v>1</v>
      </c>
      <c r="M132" s="48">
        <f t="shared" si="1"/>
        <v>0.43157894736842106</v>
      </c>
    </row>
    <row r="133" spans="1:13" ht="14.25">
      <c r="A133" s="72"/>
      <c r="B133" s="63" t="s">
        <v>111</v>
      </c>
      <c r="C133" s="5">
        <v>87</v>
      </c>
      <c r="D133" s="21"/>
      <c r="E133" s="21"/>
      <c r="F133" s="21"/>
      <c r="G133" s="21">
        <v>17</v>
      </c>
      <c r="H133" s="21">
        <v>18</v>
      </c>
      <c r="I133" s="21">
        <v>3</v>
      </c>
      <c r="J133" s="21">
        <v>0</v>
      </c>
      <c r="K133" s="21">
        <v>1</v>
      </c>
      <c r="L133" s="21">
        <v>0</v>
      </c>
      <c r="M133" s="48">
        <f t="shared" si="1"/>
        <v>0.4482758620689655</v>
      </c>
    </row>
    <row r="134" spans="1:13" ht="14.25">
      <c r="A134" s="72"/>
      <c r="B134" s="47" t="s">
        <v>151</v>
      </c>
      <c r="C134" s="5">
        <v>55</v>
      </c>
      <c r="D134" s="21"/>
      <c r="E134" s="21"/>
      <c r="F134" s="21"/>
      <c r="G134" s="21"/>
      <c r="H134" s="21"/>
      <c r="I134" s="21">
        <v>15</v>
      </c>
      <c r="J134" s="21">
        <v>0</v>
      </c>
      <c r="K134" s="21">
        <v>0</v>
      </c>
      <c r="L134" s="21">
        <v>2</v>
      </c>
      <c r="M134" s="48">
        <f t="shared" si="1"/>
        <v>0.3090909090909091</v>
      </c>
    </row>
    <row r="135" spans="1:13" ht="14.25">
      <c r="A135" s="28"/>
      <c r="B135" s="84" t="s">
        <v>159</v>
      </c>
      <c r="C135" s="5">
        <v>59</v>
      </c>
      <c r="D135" s="21"/>
      <c r="E135" s="21"/>
      <c r="F135" s="21"/>
      <c r="G135" s="21"/>
      <c r="H135" s="21"/>
      <c r="I135" s="21"/>
      <c r="J135" s="21"/>
      <c r="K135" s="21">
        <v>14</v>
      </c>
      <c r="L135" s="21">
        <v>10</v>
      </c>
      <c r="M135" s="48">
        <f t="shared" si="1"/>
        <v>0.4067796610169492</v>
      </c>
    </row>
    <row r="136" spans="1:13" ht="14.25">
      <c r="A136" s="73" t="s">
        <v>144</v>
      </c>
      <c r="B136" s="47" t="s">
        <v>87</v>
      </c>
      <c r="C136" s="5">
        <v>113</v>
      </c>
      <c r="D136" s="21"/>
      <c r="E136" s="21">
        <v>20</v>
      </c>
      <c r="F136" s="21">
        <v>12</v>
      </c>
      <c r="G136" s="21">
        <v>6</v>
      </c>
      <c r="H136" s="21">
        <v>1</v>
      </c>
      <c r="I136" s="21">
        <v>2</v>
      </c>
      <c r="J136" s="21">
        <v>3</v>
      </c>
      <c r="K136" s="21">
        <v>0</v>
      </c>
      <c r="L136" s="21">
        <v>0</v>
      </c>
      <c r="M136" s="48">
        <f>(D136+E136+F136+G136+H136+I136+J136+K136+L136)/C136</f>
        <v>0.3893805309734513</v>
      </c>
    </row>
    <row r="137" spans="1:13" ht="14.25">
      <c r="A137" s="72"/>
      <c r="B137" s="63" t="s">
        <v>111</v>
      </c>
      <c r="C137" s="5">
        <v>84</v>
      </c>
      <c r="D137" s="21"/>
      <c r="E137" s="21"/>
      <c r="F137" s="21"/>
      <c r="G137" s="21">
        <v>25</v>
      </c>
      <c r="H137" s="21">
        <v>11</v>
      </c>
      <c r="I137" s="21">
        <v>2</v>
      </c>
      <c r="J137" s="21">
        <v>1</v>
      </c>
      <c r="K137" s="21">
        <v>1</v>
      </c>
      <c r="L137" s="21">
        <v>0</v>
      </c>
      <c r="M137" s="48">
        <f>(D137+E137+F137+G137+H137+I137+J137+K137+L137)/C137</f>
        <v>0.47619047619047616</v>
      </c>
    </row>
    <row r="138" spans="1:13" ht="14.25">
      <c r="A138" s="24" t="s">
        <v>152</v>
      </c>
      <c r="B138" s="47" t="s">
        <v>151</v>
      </c>
      <c r="C138" s="5">
        <v>73</v>
      </c>
      <c r="D138" s="21"/>
      <c r="E138" s="21"/>
      <c r="F138" s="21"/>
      <c r="G138" s="21"/>
      <c r="H138" s="21"/>
      <c r="I138" s="21">
        <v>25</v>
      </c>
      <c r="J138" s="21">
        <v>12</v>
      </c>
      <c r="K138" s="21">
        <v>1</v>
      </c>
      <c r="L138" s="21">
        <v>0</v>
      </c>
      <c r="M138" s="48">
        <f>(D138+E138+F138+G138+H138+I138+J138+K138+L138)/C138</f>
        <v>0.5205479452054794</v>
      </c>
    </row>
    <row r="139" spans="1:13" ht="14.25">
      <c r="A139" s="28"/>
      <c r="B139" s="84" t="s">
        <v>159</v>
      </c>
      <c r="C139" s="5">
        <v>84</v>
      </c>
      <c r="D139" s="21"/>
      <c r="E139" s="21"/>
      <c r="F139" s="21"/>
      <c r="G139" s="21"/>
      <c r="H139" s="21"/>
      <c r="I139" s="21"/>
      <c r="J139" s="21"/>
      <c r="K139" s="21">
        <v>33</v>
      </c>
      <c r="L139" s="21">
        <v>10</v>
      </c>
      <c r="M139" s="48">
        <f>(D139+E139+F139+G139+H139+I139+J139+K139+L139)/C139</f>
        <v>0.5119047619047619</v>
      </c>
    </row>
    <row r="140" spans="1:13" ht="14.25">
      <c r="A140" s="24" t="s">
        <v>99</v>
      </c>
      <c r="B140" s="47" t="s">
        <v>87</v>
      </c>
      <c r="C140" s="5">
        <v>83</v>
      </c>
      <c r="D140" s="21"/>
      <c r="E140" s="21">
        <v>79</v>
      </c>
      <c r="F140" s="21">
        <v>4</v>
      </c>
      <c r="G140" s="21">
        <v>0</v>
      </c>
      <c r="H140" s="21">
        <v>0</v>
      </c>
      <c r="I140" s="21">
        <v>0</v>
      </c>
      <c r="J140" s="21">
        <v>0</v>
      </c>
      <c r="K140" s="21">
        <v>0</v>
      </c>
      <c r="L140" s="21">
        <v>0</v>
      </c>
      <c r="M140" s="48">
        <f>(D140+E140+F140+G140+H140+I140+J140+K140+L140)/C140</f>
        <v>1</v>
      </c>
    </row>
    <row r="141" spans="1:13" ht="14.25">
      <c r="A141" s="72"/>
      <c r="B141" s="63" t="s">
        <v>111</v>
      </c>
      <c r="C141" s="5">
        <v>158</v>
      </c>
      <c r="D141" s="21"/>
      <c r="E141" s="21"/>
      <c r="F141" s="21"/>
      <c r="G141" s="21">
        <v>147</v>
      </c>
      <c r="H141" s="21">
        <v>2</v>
      </c>
      <c r="I141" s="21">
        <v>0</v>
      </c>
      <c r="J141" s="21">
        <v>1</v>
      </c>
      <c r="K141" s="21">
        <v>0</v>
      </c>
      <c r="L141" s="21">
        <v>1</v>
      </c>
      <c r="M141" s="48">
        <f aca="true" t="shared" si="2" ref="M141:M147">(D141+E141+F141+G141+H141+I141+J141+K141+L141)/C141</f>
        <v>0.9556962025316456</v>
      </c>
    </row>
    <row r="142" spans="1:13" ht="14.25">
      <c r="A142" s="46"/>
      <c r="B142" s="47" t="s">
        <v>151</v>
      </c>
      <c r="C142" s="5">
        <v>119</v>
      </c>
      <c r="D142" s="57"/>
      <c r="E142" s="57"/>
      <c r="F142" s="57"/>
      <c r="G142" s="57"/>
      <c r="H142" s="57"/>
      <c r="I142" s="57">
        <v>116</v>
      </c>
      <c r="J142" s="57">
        <v>3</v>
      </c>
      <c r="K142" s="57">
        <v>0</v>
      </c>
      <c r="L142" s="57">
        <v>0</v>
      </c>
      <c r="M142" s="48">
        <f t="shared" si="2"/>
        <v>1</v>
      </c>
    </row>
    <row r="143" spans="1:13" ht="14.25">
      <c r="A143" s="49"/>
      <c r="B143" s="84" t="s">
        <v>159</v>
      </c>
      <c r="C143" s="5">
        <v>121</v>
      </c>
      <c r="D143" s="57"/>
      <c r="E143" s="57"/>
      <c r="F143" s="57"/>
      <c r="G143" s="57"/>
      <c r="H143" s="57"/>
      <c r="I143" s="57"/>
      <c r="J143" s="57"/>
      <c r="K143" s="57">
        <v>112</v>
      </c>
      <c r="L143" s="57">
        <v>5</v>
      </c>
      <c r="M143" s="48">
        <f t="shared" si="2"/>
        <v>0.9669421487603306</v>
      </c>
    </row>
    <row r="144" spans="1:13" ht="14.25">
      <c r="A144" s="93" t="s">
        <v>164</v>
      </c>
      <c r="B144" s="88" t="s">
        <v>165</v>
      </c>
      <c r="C144" s="5">
        <v>4</v>
      </c>
      <c r="D144" s="57"/>
      <c r="E144" s="57"/>
      <c r="F144" s="57"/>
      <c r="G144" s="57"/>
      <c r="H144" s="57"/>
      <c r="I144" s="57"/>
      <c r="J144" s="57"/>
      <c r="K144" s="57">
        <v>3</v>
      </c>
      <c r="L144" s="57">
        <v>0</v>
      </c>
      <c r="M144" s="48">
        <f t="shared" si="2"/>
        <v>0.75</v>
      </c>
    </row>
    <row r="145" spans="1:13" ht="14.25">
      <c r="A145" s="93" t="s">
        <v>166</v>
      </c>
      <c r="B145" s="88" t="s">
        <v>165</v>
      </c>
      <c r="C145" s="5">
        <v>5</v>
      </c>
      <c r="D145" s="57"/>
      <c r="E145" s="57"/>
      <c r="F145" s="57"/>
      <c r="G145" s="57"/>
      <c r="H145" s="57"/>
      <c r="I145" s="57"/>
      <c r="J145" s="57"/>
      <c r="K145" s="57">
        <v>3</v>
      </c>
      <c r="L145" s="57">
        <v>0</v>
      </c>
      <c r="M145" s="48">
        <f t="shared" si="2"/>
        <v>0.6</v>
      </c>
    </row>
    <row r="146" spans="1:13" ht="14.25">
      <c r="A146" s="93" t="s">
        <v>168</v>
      </c>
      <c r="B146" s="88" t="s">
        <v>165</v>
      </c>
      <c r="C146" s="5">
        <v>22</v>
      </c>
      <c r="D146" s="57"/>
      <c r="E146" s="57"/>
      <c r="F146" s="57"/>
      <c r="G146" s="57"/>
      <c r="H146" s="57"/>
      <c r="I146" s="57"/>
      <c r="J146" s="57"/>
      <c r="K146" s="57">
        <v>11</v>
      </c>
      <c r="L146" s="57">
        <v>8</v>
      </c>
      <c r="M146" s="48">
        <f t="shared" si="2"/>
        <v>0.8636363636363636</v>
      </c>
    </row>
    <row r="147" spans="1:13" ht="14.25">
      <c r="A147" s="56" t="s">
        <v>57</v>
      </c>
      <c r="B147" s="47" t="s">
        <v>149</v>
      </c>
      <c r="C147" s="5">
        <v>53</v>
      </c>
      <c r="D147" s="56">
        <v>2</v>
      </c>
      <c r="E147" s="57"/>
      <c r="F147" s="57"/>
      <c r="G147" s="57"/>
      <c r="H147" s="57"/>
      <c r="I147" s="57">
        <v>3</v>
      </c>
      <c r="J147" s="57">
        <v>3</v>
      </c>
      <c r="K147" s="57">
        <v>1</v>
      </c>
      <c r="L147" s="57">
        <v>0</v>
      </c>
      <c r="M147" s="48">
        <f t="shared" si="2"/>
        <v>0.16981132075471697</v>
      </c>
    </row>
    <row r="148" spans="1:13" ht="14.25">
      <c r="A148" s="77"/>
      <c r="B148" s="84" t="s">
        <v>159</v>
      </c>
      <c r="C148" s="5">
        <v>44</v>
      </c>
      <c r="D148" s="56">
        <v>5</v>
      </c>
      <c r="E148" s="57"/>
      <c r="F148" s="57"/>
      <c r="G148" s="57"/>
      <c r="H148" s="57"/>
      <c r="I148" s="57"/>
      <c r="J148" s="57"/>
      <c r="K148" s="57">
        <v>1</v>
      </c>
      <c r="L148" s="57">
        <v>1</v>
      </c>
      <c r="M148" s="48">
        <f>(D148+E148+F148+G148+H148+I148+J148+K148+L148)/C148</f>
        <v>0.1590909090909091</v>
      </c>
    </row>
    <row r="149" spans="1:13" ht="18.75" customHeight="1">
      <c r="A149" s="82" t="s">
        <v>88</v>
      </c>
      <c r="B149" s="47" t="s">
        <v>149</v>
      </c>
      <c r="C149" s="5">
        <v>55</v>
      </c>
      <c r="D149" s="52">
        <v>9</v>
      </c>
      <c r="E149" s="21"/>
      <c r="F149" s="21"/>
      <c r="G149" s="21"/>
      <c r="H149" s="21"/>
      <c r="I149" s="21">
        <v>4</v>
      </c>
      <c r="J149" s="21">
        <v>7</v>
      </c>
      <c r="K149" s="21">
        <v>8</v>
      </c>
      <c r="L149" s="21">
        <v>1</v>
      </c>
      <c r="M149" s="48">
        <f aca="true" t="shared" si="3" ref="M149:M160">(D149+E149+F149+G149+H149+I149+J149+K149+L149)/C149</f>
        <v>0.5272727272727272</v>
      </c>
    </row>
    <row r="150" spans="1:13" ht="18.75" customHeight="1">
      <c r="A150" s="49"/>
      <c r="B150" s="84" t="s">
        <v>159</v>
      </c>
      <c r="C150" s="5">
        <v>51</v>
      </c>
      <c r="D150" s="52">
        <v>15</v>
      </c>
      <c r="E150" s="21"/>
      <c r="F150" s="21"/>
      <c r="G150" s="21"/>
      <c r="H150" s="21"/>
      <c r="I150" s="21"/>
      <c r="J150" s="21"/>
      <c r="K150" s="21">
        <v>4</v>
      </c>
      <c r="L150" s="21">
        <v>5</v>
      </c>
      <c r="M150" s="48">
        <f t="shared" si="3"/>
        <v>0.47058823529411764</v>
      </c>
    </row>
    <row r="151" spans="1:13" ht="18.75" customHeight="1">
      <c r="A151" s="82" t="s">
        <v>107</v>
      </c>
      <c r="B151" s="47" t="s">
        <v>149</v>
      </c>
      <c r="C151" s="5">
        <v>48</v>
      </c>
      <c r="D151" s="52">
        <v>11</v>
      </c>
      <c r="E151" s="21"/>
      <c r="F151" s="21"/>
      <c r="G151" s="21"/>
      <c r="H151" s="21"/>
      <c r="I151" s="21">
        <v>5</v>
      </c>
      <c r="J151" s="21">
        <v>7</v>
      </c>
      <c r="K151" s="21">
        <v>3</v>
      </c>
      <c r="L151" s="21">
        <v>0</v>
      </c>
      <c r="M151" s="48">
        <f t="shared" si="3"/>
        <v>0.5416666666666666</v>
      </c>
    </row>
    <row r="152" spans="1:13" ht="18.75" customHeight="1">
      <c r="A152" s="49"/>
      <c r="B152" s="84" t="s">
        <v>159</v>
      </c>
      <c r="C152" s="5">
        <v>48</v>
      </c>
      <c r="D152" s="52">
        <v>11</v>
      </c>
      <c r="E152" s="21"/>
      <c r="F152" s="21"/>
      <c r="G152" s="21"/>
      <c r="H152" s="21"/>
      <c r="I152" s="21"/>
      <c r="J152" s="21"/>
      <c r="K152" s="21">
        <v>6</v>
      </c>
      <c r="L152" s="21">
        <v>2</v>
      </c>
      <c r="M152" s="48">
        <f t="shared" si="3"/>
        <v>0.3958333333333333</v>
      </c>
    </row>
    <row r="153" spans="1:13" ht="18.75" customHeight="1">
      <c r="A153" s="24" t="s">
        <v>90</v>
      </c>
      <c r="B153" s="47" t="s">
        <v>150</v>
      </c>
      <c r="C153" s="5">
        <v>28</v>
      </c>
      <c r="D153" s="52">
        <v>4</v>
      </c>
      <c r="E153" s="21"/>
      <c r="F153" s="21"/>
      <c r="G153" s="21"/>
      <c r="H153" s="21"/>
      <c r="I153" s="21">
        <v>3</v>
      </c>
      <c r="J153" s="21">
        <v>5</v>
      </c>
      <c r="K153" s="21">
        <v>1</v>
      </c>
      <c r="L153" s="21">
        <v>0</v>
      </c>
      <c r="M153" s="48">
        <f t="shared" si="3"/>
        <v>0.4642857142857143</v>
      </c>
    </row>
    <row r="154" spans="1:13" ht="18.75" customHeight="1">
      <c r="A154" s="28"/>
      <c r="B154" s="84" t="s">
        <v>159</v>
      </c>
      <c r="C154" s="5">
        <v>40</v>
      </c>
      <c r="D154" s="52">
        <v>12</v>
      </c>
      <c r="E154" s="21"/>
      <c r="F154" s="21"/>
      <c r="G154" s="21"/>
      <c r="H154" s="21"/>
      <c r="I154" s="21"/>
      <c r="J154" s="21"/>
      <c r="K154" s="21">
        <v>4</v>
      </c>
      <c r="L154" s="21">
        <v>4</v>
      </c>
      <c r="M154" s="48">
        <f t="shared" si="3"/>
        <v>0.5</v>
      </c>
    </row>
    <row r="155" spans="1:13" ht="17.25" customHeight="1">
      <c r="A155" s="73" t="s">
        <v>42</v>
      </c>
      <c r="B155" s="61" t="s">
        <v>87</v>
      </c>
      <c r="C155" s="21">
        <v>4406</v>
      </c>
      <c r="D155" s="21"/>
      <c r="E155" s="21">
        <v>1735</v>
      </c>
      <c r="F155" s="21">
        <v>723</v>
      </c>
      <c r="G155" s="21">
        <v>145</v>
      </c>
      <c r="H155" s="21">
        <v>129</v>
      </c>
      <c r="I155" s="21">
        <v>94</v>
      </c>
      <c r="J155" s="21">
        <v>71</v>
      </c>
      <c r="K155" s="21">
        <v>33</v>
      </c>
      <c r="L155" s="21">
        <v>5</v>
      </c>
      <c r="M155" s="48">
        <f t="shared" si="3"/>
        <v>0.6661370857921016</v>
      </c>
    </row>
    <row r="156" spans="1:13" ht="17.25" customHeight="1">
      <c r="A156" s="75"/>
      <c r="B156" s="64" t="s">
        <v>111</v>
      </c>
      <c r="C156" s="21">
        <v>4394</v>
      </c>
      <c r="D156" s="21"/>
      <c r="E156" s="21"/>
      <c r="F156" s="21"/>
      <c r="G156" s="21">
        <v>1798</v>
      </c>
      <c r="H156" s="21">
        <v>725</v>
      </c>
      <c r="I156" s="21">
        <v>138</v>
      </c>
      <c r="J156" s="21">
        <v>105</v>
      </c>
      <c r="K156" s="21">
        <v>75</v>
      </c>
      <c r="L156" s="21">
        <v>50</v>
      </c>
      <c r="M156" s="48">
        <f t="shared" si="3"/>
        <v>0.6579426490669095</v>
      </c>
    </row>
    <row r="157" spans="1:13" ht="17.25" customHeight="1">
      <c r="A157" s="75"/>
      <c r="B157" s="61" t="s">
        <v>151</v>
      </c>
      <c r="C157" s="21">
        <v>4262</v>
      </c>
      <c r="D157" s="21"/>
      <c r="E157" s="21"/>
      <c r="F157" s="21"/>
      <c r="G157" s="21"/>
      <c r="H157" s="21"/>
      <c r="I157" s="21">
        <v>1968</v>
      </c>
      <c r="J157" s="21">
        <v>671</v>
      </c>
      <c r="K157" s="21">
        <v>101</v>
      </c>
      <c r="L157" s="21">
        <v>65</v>
      </c>
      <c r="M157" s="48">
        <f t="shared" si="3"/>
        <v>0.6581417175035195</v>
      </c>
    </row>
    <row r="158" spans="1:13" ht="17.25" customHeight="1">
      <c r="A158" s="75"/>
      <c r="B158" s="86" t="s">
        <v>159</v>
      </c>
      <c r="C158" s="21">
        <v>4339</v>
      </c>
      <c r="D158" s="21"/>
      <c r="E158" s="21"/>
      <c r="F158" s="21"/>
      <c r="G158" s="21"/>
      <c r="H158" s="21"/>
      <c r="I158" s="21"/>
      <c r="J158" s="21"/>
      <c r="K158" s="21">
        <v>1933</v>
      </c>
      <c r="L158" s="21">
        <v>595</v>
      </c>
      <c r="M158" s="48">
        <f t="shared" si="3"/>
        <v>0.5826227241299838</v>
      </c>
    </row>
    <row r="159" spans="1:13" ht="22.5" customHeight="1">
      <c r="A159" s="75"/>
      <c r="B159" s="61" t="s">
        <v>153</v>
      </c>
      <c r="C159" s="21">
        <v>184</v>
      </c>
      <c r="D159" s="21">
        <v>25</v>
      </c>
      <c r="E159" s="21"/>
      <c r="F159" s="21"/>
      <c r="G159" s="21"/>
      <c r="H159" s="21"/>
      <c r="I159" s="21">
        <v>15</v>
      </c>
      <c r="J159" s="21">
        <v>22</v>
      </c>
      <c r="K159" s="21">
        <v>13</v>
      </c>
      <c r="L159" s="21">
        <v>1</v>
      </c>
      <c r="M159" s="48">
        <f t="shared" si="3"/>
        <v>0.41304347826086957</v>
      </c>
    </row>
    <row r="160" spans="1:13" ht="22.5" customHeight="1">
      <c r="A160" s="76"/>
      <c r="B160" s="61" t="s">
        <v>161</v>
      </c>
      <c r="C160" s="21">
        <v>183</v>
      </c>
      <c r="D160" s="21">
        <v>43</v>
      </c>
      <c r="E160" s="21"/>
      <c r="F160" s="21"/>
      <c r="G160" s="21"/>
      <c r="H160" s="21"/>
      <c r="I160" s="21"/>
      <c r="J160" s="21"/>
      <c r="K160" s="21">
        <v>15</v>
      </c>
      <c r="L160" s="21">
        <v>12</v>
      </c>
      <c r="M160" s="48">
        <f t="shared" si="3"/>
        <v>0.3825136612021858</v>
      </c>
    </row>
    <row r="161" spans="1:13" ht="14.25">
      <c r="A161" s="81" t="s">
        <v>155</v>
      </c>
      <c r="M161" s="90"/>
    </row>
    <row r="162" spans="1:13" ht="14.25">
      <c r="A162" s="39"/>
      <c r="M162" s="37"/>
    </row>
  </sheetData>
  <sheetProtection/>
  <mergeCells count="14">
    <mergeCell ref="M3:M4"/>
    <mergeCell ref="A44:A45"/>
    <mergeCell ref="A1:M1"/>
    <mergeCell ref="B3:B4"/>
    <mergeCell ref="C3:C4"/>
    <mergeCell ref="D3:D4"/>
    <mergeCell ref="E3:E4"/>
    <mergeCell ref="F3:F4"/>
    <mergeCell ref="G3:G4"/>
    <mergeCell ref="H3:H4"/>
    <mergeCell ref="I3:I4"/>
    <mergeCell ref="J3:J4"/>
    <mergeCell ref="K3:K4"/>
    <mergeCell ref="L3:L4"/>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R172"/>
  <sheetViews>
    <sheetView zoomScalePageLayoutView="0" workbookViewId="0" topLeftCell="A154">
      <selection activeCell="M173" sqref="M173"/>
    </sheetView>
  </sheetViews>
  <sheetFormatPr defaultColWidth="9.00390625" defaultRowHeight="14.25"/>
  <cols>
    <col min="1" max="1" width="23.375" style="37" customWidth="1"/>
    <col min="2" max="2" width="5.75390625" style="37" customWidth="1"/>
    <col min="3" max="3" width="5.00390625" style="62" customWidth="1"/>
    <col min="4" max="4" width="7.25390625" style="37" customWidth="1"/>
    <col min="5" max="5" width="10.50390625" style="37" customWidth="1"/>
    <col min="6" max="6" width="9.625" style="37" customWidth="1"/>
    <col min="7" max="13" width="9.00390625" style="37" customWidth="1"/>
    <col min="14" max="14" width="8.625" style="62" customWidth="1"/>
    <col min="15" max="15" width="7.875" style="37" customWidth="1"/>
    <col min="16" max="16" width="4.625" style="37" customWidth="1"/>
    <col min="17" max="17" width="5.25390625" style="37" customWidth="1"/>
    <col min="18" max="18" width="4.50390625" style="37" customWidth="1"/>
    <col min="19" max="19" width="4.375" style="37" customWidth="1"/>
    <col min="20" max="20" width="6.125" style="37" customWidth="1"/>
    <col min="21" max="16384" width="9.00390625" style="37" customWidth="1"/>
  </cols>
  <sheetData>
    <row r="1" spans="1:14" ht="27">
      <c r="A1" s="226" t="s">
        <v>5</v>
      </c>
      <c r="B1" s="226"/>
      <c r="C1" s="226"/>
      <c r="D1" s="226"/>
      <c r="E1" s="226"/>
      <c r="F1" s="226"/>
      <c r="G1" s="226"/>
      <c r="H1" s="226"/>
      <c r="I1" s="226"/>
      <c r="J1" s="226"/>
      <c r="K1" s="226"/>
      <c r="L1" s="226"/>
      <c r="M1" s="226"/>
      <c r="N1" s="226"/>
    </row>
    <row r="2" spans="3:14" ht="14.25" customHeight="1">
      <c r="C2" s="38"/>
      <c r="N2" s="39"/>
    </row>
    <row r="3" spans="1:18" ht="14.25">
      <c r="A3" s="40" t="s">
        <v>1</v>
      </c>
      <c r="B3" s="227" t="s">
        <v>4</v>
      </c>
      <c r="C3" s="229" t="s">
        <v>2</v>
      </c>
      <c r="D3" s="223" t="s">
        <v>61</v>
      </c>
      <c r="E3" s="240" t="s">
        <v>212</v>
      </c>
      <c r="F3" s="240" t="s">
        <v>213</v>
      </c>
      <c r="G3" s="234" t="s">
        <v>109</v>
      </c>
      <c r="H3" s="238" t="s">
        <v>146</v>
      </c>
      <c r="I3" s="223" t="s">
        <v>148</v>
      </c>
      <c r="J3" s="223" t="s">
        <v>156</v>
      </c>
      <c r="K3" s="223" t="s">
        <v>158</v>
      </c>
      <c r="L3" s="223" t="s">
        <v>169</v>
      </c>
      <c r="M3" s="241" t="s">
        <v>170</v>
      </c>
      <c r="N3" s="225" t="s">
        <v>8</v>
      </c>
      <c r="O3" s="43"/>
      <c r="Q3" s="43"/>
      <c r="R3" s="43"/>
    </row>
    <row r="4" spans="1:18" ht="14.25">
      <c r="A4" s="44" t="s">
        <v>0</v>
      </c>
      <c r="B4" s="228"/>
      <c r="C4" s="230"/>
      <c r="D4" s="224"/>
      <c r="E4" s="224"/>
      <c r="F4" s="224"/>
      <c r="G4" s="224"/>
      <c r="H4" s="224"/>
      <c r="I4" s="224"/>
      <c r="J4" s="224"/>
      <c r="K4" s="224"/>
      <c r="L4" s="224"/>
      <c r="M4" s="224"/>
      <c r="N4" s="225"/>
      <c r="O4" s="45"/>
      <c r="P4" s="45"/>
      <c r="Q4" s="45"/>
      <c r="R4" s="45"/>
    </row>
    <row r="5" spans="1:14" ht="14.25">
      <c r="A5" s="73" t="s">
        <v>15</v>
      </c>
      <c r="B5" s="47" t="s">
        <v>110</v>
      </c>
      <c r="C5" s="5">
        <v>154</v>
      </c>
      <c r="D5" s="21"/>
      <c r="E5" s="21"/>
      <c r="F5" s="21"/>
      <c r="G5" s="21">
        <v>22</v>
      </c>
      <c r="H5" s="21">
        <v>29</v>
      </c>
      <c r="I5" s="21">
        <v>7</v>
      </c>
      <c r="J5" s="21">
        <v>6</v>
      </c>
      <c r="K5" s="21">
        <v>6</v>
      </c>
      <c r="L5" s="21">
        <v>1</v>
      </c>
      <c r="M5" s="21">
        <v>2</v>
      </c>
      <c r="N5" s="48">
        <f aca="true" t="shared" si="0" ref="N5:N68">(D5+G5+H5+I5+J5+K5+L5+M5)/C5</f>
        <v>0.474025974025974</v>
      </c>
    </row>
    <row r="6" spans="1:14" ht="14.25">
      <c r="A6" s="75"/>
      <c r="B6" s="47" t="s">
        <v>150</v>
      </c>
      <c r="C6" s="5">
        <v>146</v>
      </c>
      <c r="D6" s="21"/>
      <c r="E6" s="21"/>
      <c r="F6" s="21"/>
      <c r="G6" s="21"/>
      <c r="H6" s="21"/>
      <c r="I6" s="21">
        <v>30</v>
      </c>
      <c r="J6" s="21">
        <v>18</v>
      </c>
      <c r="K6" s="21">
        <v>3</v>
      </c>
      <c r="L6" s="21">
        <v>2</v>
      </c>
      <c r="M6" s="21">
        <v>1</v>
      </c>
      <c r="N6" s="48">
        <f t="shared" si="0"/>
        <v>0.3698630136986301</v>
      </c>
    </row>
    <row r="7" spans="1:14" ht="14.25">
      <c r="A7" s="75"/>
      <c r="B7" s="47" t="s">
        <v>157</v>
      </c>
      <c r="C7" s="5">
        <v>149</v>
      </c>
      <c r="D7" s="21"/>
      <c r="E7" s="21"/>
      <c r="F7" s="21"/>
      <c r="G7" s="21"/>
      <c r="H7" s="21"/>
      <c r="I7" s="21"/>
      <c r="J7" s="21"/>
      <c r="K7" s="21">
        <v>34</v>
      </c>
      <c r="L7" s="21">
        <v>28</v>
      </c>
      <c r="M7" s="21">
        <v>3</v>
      </c>
      <c r="N7" s="48">
        <f t="shared" si="0"/>
        <v>0.436241610738255</v>
      </c>
    </row>
    <row r="8" spans="1:14" ht="14.25">
      <c r="A8" s="76"/>
      <c r="B8" s="94" t="s">
        <v>171</v>
      </c>
      <c r="C8" s="5">
        <v>162</v>
      </c>
      <c r="D8" s="21"/>
      <c r="E8" s="21"/>
      <c r="F8" s="21"/>
      <c r="G8" s="21"/>
      <c r="H8" s="21"/>
      <c r="I8" s="21"/>
      <c r="J8" s="21"/>
      <c r="K8" s="21"/>
      <c r="L8" s="21"/>
      <c r="M8" s="21">
        <v>43</v>
      </c>
      <c r="N8" s="48">
        <f t="shared" si="0"/>
        <v>0.2654320987654321</v>
      </c>
    </row>
    <row r="9" spans="1:14" ht="14.25">
      <c r="A9" s="24" t="s">
        <v>16</v>
      </c>
      <c r="B9" s="63" t="s">
        <v>111</v>
      </c>
      <c r="C9" s="5">
        <v>108</v>
      </c>
      <c r="D9" s="21"/>
      <c r="E9" s="21"/>
      <c r="F9" s="21"/>
      <c r="G9" s="21">
        <v>19</v>
      </c>
      <c r="H9" s="21">
        <v>14</v>
      </c>
      <c r="I9" s="21">
        <v>3</v>
      </c>
      <c r="J9" s="21">
        <v>2</v>
      </c>
      <c r="K9" s="21">
        <v>0</v>
      </c>
      <c r="L9" s="21">
        <v>1</v>
      </c>
      <c r="M9" s="21">
        <v>3</v>
      </c>
      <c r="N9" s="48">
        <f t="shared" si="0"/>
        <v>0.3888888888888889</v>
      </c>
    </row>
    <row r="10" spans="1:14" ht="14.25">
      <c r="A10" s="72"/>
      <c r="B10" s="47" t="s">
        <v>151</v>
      </c>
      <c r="C10" s="5">
        <v>114</v>
      </c>
      <c r="D10" s="21"/>
      <c r="E10" s="21"/>
      <c r="F10" s="21"/>
      <c r="G10" s="21"/>
      <c r="H10" s="21"/>
      <c r="I10" s="21">
        <v>22</v>
      </c>
      <c r="J10" s="21">
        <v>23</v>
      </c>
      <c r="K10" s="21">
        <v>4</v>
      </c>
      <c r="L10" s="21">
        <v>0</v>
      </c>
      <c r="M10" s="21">
        <v>2</v>
      </c>
      <c r="N10" s="48">
        <f t="shared" si="0"/>
        <v>0.4473684210526316</v>
      </c>
    </row>
    <row r="11" spans="1:14" ht="14.25">
      <c r="A11" s="72"/>
      <c r="B11" s="84" t="s">
        <v>159</v>
      </c>
      <c r="C11" s="5">
        <v>118</v>
      </c>
      <c r="D11" s="21"/>
      <c r="E11" s="21"/>
      <c r="F11" s="21"/>
      <c r="G11" s="21"/>
      <c r="H11" s="21"/>
      <c r="I11" s="21"/>
      <c r="J11" s="21"/>
      <c r="K11" s="21">
        <v>18</v>
      </c>
      <c r="L11" s="21">
        <v>18</v>
      </c>
      <c r="M11" s="21">
        <v>0</v>
      </c>
      <c r="N11" s="48">
        <f t="shared" si="0"/>
        <v>0.3050847457627119</v>
      </c>
    </row>
    <row r="12" spans="1:14" ht="14.25">
      <c r="A12" s="28"/>
      <c r="B12" s="94" t="s">
        <v>172</v>
      </c>
      <c r="C12" s="5">
        <v>121</v>
      </c>
      <c r="D12" s="21"/>
      <c r="E12" s="21"/>
      <c r="F12" s="21"/>
      <c r="G12" s="21"/>
      <c r="H12" s="21"/>
      <c r="I12" s="21"/>
      <c r="J12" s="21"/>
      <c r="K12" s="21"/>
      <c r="L12" s="21"/>
      <c r="M12" s="21">
        <v>38</v>
      </c>
      <c r="N12" s="48">
        <f t="shared" si="0"/>
        <v>0.3140495867768595</v>
      </c>
    </row>
    <row r="13" spans="1:14" ht="14.25">
      <c r="A13" s="73" t="s">
        <v>17</v>
      </c>
      <c r="B13" s="63" t="s">
        <v>111</v>
      </c>
      <c r="C13" s="5">
        <v>115</v>
      </c>
      <c r="D13" s="21"/>
      <c r="E13" s="21"/>
      <c r="F13" s="21"/>
      <c r="G13" s="21">
        <v>28</v>
      </c>
      <c r="H13" s="21">
        <v>17</v>
      </c>
      <c r="I13" s="21">
        <v>4</v>
      </c>
      <c r="J13" s="21">
        <v>2</v>
      </c>
      <c r="K13" s="21">
        <v>3</v>
      </c>
      <c r="L13" s="21">
        <v>1</v>
      </c>
      <c r="M13" s="21">
        <v>0</v>
      </c>
      <c r="N13" s="48">
        <f t="shared" si="0"/>
        <v>0.4782608695652174</v>
      </c>
    </row>
    <row r="14" spans="1:14" ht="14.25">
      <c r="A14" s="75"/>
      <c r="B14" s="47" t="s">
        <v>151</v>
      </c>
      <c r="C14" s="5">
        <v>122</v>
      </c>
      <c r="D14" s="21"/>
      <c r="E14" s="21"/>
      <c r="F14" s="21"/>
      <c r="G14" s="21"/>
      <c r="H14" s="21"/>
      <c r="I14" s="21">
        <v>38</v>
      </c>
      <c r="J14" s="21">
        <v>16</v>
      </c>
      <c r="K14" s="21">
        <v>0</v>
      </c>
      <c r="L14" s="21">
        <v>4</v>
      </c>
      <c r="M14" s="21">
        <v>1</v>
      </c>
      <c r="N14" s="48">
        <f t="shared" si="0"/>
        <v>0.48360655737704916</v>
      </c>
    </row>
    <row r="15" spans="1:14" ht="14.25">
      <c r="A15" s="75"/>
      <c r="B15" s="84" t="s">
        <v>159</v>
      </c>
      <c r="C15" s="5">
        <v>127</v>
      </c>
      <c r="D15" s="21"/>
      <c r="E15" s="21"/>
      <c r="F15" s="21"/>
      <c r="G15" s="21"/>
      <c r="H15" s="21"/>
      <c r="I15" s="21"/>
      <c r="J15" s="21"/>
      <c r="K15" s="21">
        <v>33</v>
      </c>
      <c r="L15" s="21">
        <v>17</v>
      </c>
      <c r="M15" s="21">
        <v>3</v>
      </c>
      <c r="N15" s="48">
        <f t="shared" si="0"/>
        <v>0.41732283464566927</v>
      </c>
    </row>
    <row r="16" spans="1:14" ht="14.25">
      <c r="A16" s="76"/>
      <c r="B16" s="94" t="s">
        <v>171</v>
      </c>
      <c r="C16" s="5">
        <v>135</v>
      </c>
      <c r="D16" s="21"/>
      <c r="E16" s="21"/>
      <c r="F16" s="21"/>
      <c r="G16" s="21"/>
      <c r="H16" s="21"/>
      <c r="I16" s="21"/>
      <c r="J16" s="21"/>
      <c r="K16" s="21"/>
      <c r="L16" s="21"/>
      <c r="M16" s="21">
        <v>39</v>
      </c>
      <c r="N16" s="48">
        <f t="shared" si="0"/>
        <v>0.28888888888888886</v>
      </c>
    </row>
    <row r="17" spans="1:14" ht="17.25" customHeight="1">
      <c r="A17" s="78" t="s">
        <v>114</v>
      </c>
      <c r="B17" s="63" t="s">
        <v>106</v>
      </c>
      <c r="C17" s="5">
        <v>73</v>
      </c>
      <c r="D17" s="21"/>
      <c r="E17" s="21"/>
      <c r="F17" s="21"/>
      <c r="G17" s="21">
        <v>21</v>
      </c>
      <c r="H17" s="21">
        <v>14</v>
      </c>
      <c r="I17" s="21">
        <v>3</v>
      </c>
      <c r="J17" s="21">
        <v>2</v>
      </c>
      <c r="K17" s="21">
        <v>2</v>
      </c>
      <c r="L17" s="21">
        <v>1</v>
      </c>
      <c r="M17" s="21">
        <v>0</v>
      </c>
      <c r="N17" s="48">
        <f t="shared" si="0"/>
        <v>0.589041095890411</v>
      </c>
    </row>
    <row r="18" spans="1:14" ht="17.25" customHeight="1">
      <c r="A18" s="85"/>
      <c r="B18" s="47" t="s">
        <v>151</v>
      </c>
      <c r="C18" s="5">
        <v>72</v>
      </c>
      <c r="D18" s="21"/>
      <c r="E18" s="21"/>
      <c r="F18" s="21"/>
      <c r="G18" s="21"/>
      <c r="H18" s="21"/>
      <c r="I18" s="21">
        <v>22</v>
      </c>
      <c r="J18" s="21">
        <v>11</v>
      </c>
      <c r="K18" s="21">
        <v>2</v>
      </c>
      <c r="L18" s="21">
        <v>0</v>
      </c>
      <c r="M18" s="21">
        <v>1</v>
      </c>
      <c r="N18" s="48">
        <f t="shared" si="0"/>
        <v>0.5</v>
      </c>
    </row>
    <row r="19" spans="1:14" ht="17.25" customHeight="1">
      <c r="A19" s="85"/>
      <c r="B19" s="84" t="s">
        <v>159</v>
      </c>
      <c r="C19" s="5">
        <v>77</v>
      </c>
      <c r="D19" s="21"/>
      <c r="E19" s="21"/>
      <c r="F19" s="21"/>
      <c r="G19" s="21"/>
      <c r="H19" s="21"/>
      <c r="I19" s="21"/>
      <c r="J19" s="21"/>
      <c r="K19" s="21">
        <v>23</v>
      </c>
      <c r="L19" s="21">
        <v>15</v>
      </c>
      <c r="M19" s="21">
        <v>3</v>
      </c>
      <c r="N19" s="48">
        <f t="shared" si="0"/>
        <v>0.5324675324675324</v>
      </c>
    </row>
    <row r="20" spans="1:14" ht="17.25" customHeight="1">
      <c r="A20" s="79"/>
      <c r="B20" s="47" t="s">
        <v>173</v>
      </c>
      <c r="C20" s="5">
        <v>80</v>
      </c>
      <c r="D20" s="21"/>
      <c r="E20" s="21"/>
      <c r="F20" s="21"/>
      <c r="G20" s="21"/>
      <c r="H20" s="21"/>
      <c r="I20" s="21"/>
      <c r="J20" s="21"/>
      <c r="K20" s="21"/>
      <c r="L20" s="21"/>
      <c r="M20" s="21">
        <v>30</v>
      </c>
      <c r="N20" s="48">
        <f t="shared" si="0"/>
        <v>0.375</v>
      </c>
    </row>
    <row r="21" spans="1:14" ht="14.25">
      <c r="A21" s="73" t="s">
        <v>18</v>
      </c>
      <c r="B21" s="63" t="s">
        <v>111</v>
      </c>
      <c r="C21" s="21">
        <v>304</v>
      </c>
      <c r="D21" s="21"/>
      <c r="E21" s="21"/>
      <c r="F21" s="21"/>
      <c r="G21" s="21">
        <v>120</v>
      </c>
      <c r="H21" s="21">
        <v>70</v>
      </c>
      <c r="I21" s="21">
        <v>10</v>
      </c>
      <c r="J21" s="21">
        <v>7</v>
      </c>
      <c r="K21" s="21">
        <v>8</v>
      </c>
      <c r="L21" s="21">
        <v>1</v>
      </c>
      <c r="M21" s="21">
        <v>3</v>
      </c>
      <c r="N21" s="48">
        <f t="shared" si="0"/>
        <v>0.7203947368421053</v>
      </c>
    </row>
    <row r="22" spans="1:14" ht="14.25">
      <c r="A22" s="72"/>
      <c r="B22" s="47" t="s">
        <v>151</v>
      </c>
      <c r="C22" s="21">
        <v>298</v>
      </c>
      <c r="D22" s="21"/>
      <c r="E22" s="21"/>
      <c r="F22" s="21"/>
      <c r="G22" s="21"/>
      <c r="H22" s="21"/>
      <c r="I22" s="21">
        <v>177</v>
      </c>
      <c r="J22" s="21">
        <v>57</v>
      </c>
      <c r="K22" s="21">
        <v>9</v>
      </c>
      <c r="L22" s="21">
        <v>6</v>
      </c>
      <c r="M22" s="21">
        <v>2</v>
      </c>
      <c r="N22" s="48">
        <f t="shared" si="0"/>
        <v>0.8422818791946308</v>
      </c>
    </row>
    <row r="23" spans="1:14" ht="14.25">
      <c r="A23" s="72"/>
      <c r="B23" s="84" t="s">
        <v>159</v>
      </c>
      <c r="C23" s="21">
        <v>307</v>
      </c>
      <c r="D23" s="21"/>
      <c r="E23" s="21"/>
      <c r="F23" s="21"/>
      <c r="G23" s="21"/>
      <c r="H23" s="21"/>
      <c r="I23" s="21"/>
      <c r="J23" s="21"/>
      <c r="K23" s="21">
        <v>144</v>
      </c>
      <c r="L23" s="21">
        <v>41</v>
      </c>
      <c r="M23" s="21">
        <v>4</v>
      </c>
      <c r="N23" s="48">
        <f t="shared" si="0"/>
        <v>0.6156351791530945</v>
      </c>
    </row>
    <row r="24" spans="1:14" ht="14.25">
      <c r="A24" s="28"/>
      <c r="B24" s="94" t="s">
        <v>171</v>
      </c>
      <c r="C24" s="21">
        <v>314</v>
      </c>
      <c r="D24" s="21"/>
      <c r="E24" s="21"/>
      <c r="F24" s="21"/>
      <c r="G24" s="21"/>
      <c r="H24" s="21"/>
      <c r="I24" s="21"/>
      <c r="J24" s="21"/>
      <c r="K24" s="21"/>
      <c r="L24" s="21"/>
      <c r="M24" s="21">
        <v>155</v>
      </c>
      <c r="N24" s="48">
        <f t="shared" si="0"/>
        <v>0.49363057324840764</v>
      </c>
    </row>
    <row r="25" spans="1:14" ht="14.25">
      <c r="A25" s="73" t="s">
        <v>19</v>
      </c>
      <c r="B25" s="63" t="s">
        <v>111</v>
      </c>
      <c r="C25" s="21">
        <v>85</v>
      </c>
      <c r="D25" s="21"/>
      <c r="E25" s="21"/>
      <c r="F25" s="21"/>
      <c r="G25" s="21">
        <v>31</v>
      </c>
      <c r="H25" s="21">
        <v>16</v>
      </c>
      <c r="I25" s="21">
        <v>3</v>
      </c>
      <c r="J25" s="21">
        <v>2</v>
      </c>
      <c r="K25" s="21">
        <v>1</v>
      </c>
      <c r="L25" s="21">
        <v>4</v>
      </c>
      <c r="M25" s="21">
        <v>1</v>
      </c>
      <c r="N25" s="48">
        <f t="shared" si="0"/>
        <v>0.6823529411764706</v>
      </c>
    </row>
    <row r="26" spans="1:14" ht="14.25">
      <c r="A26" s="72"/>
      <c r="B26" s="47" t="s">
        <v>151</v>
      </c>
      <c r="C26" s="21">
        <v>84</v>
      </c>
      <c r="D26" s="21"/>
      <c r="E26" s="21"/>
      <c r="F26" s="21"/>
      <c r="G26" s="21"/>
      <c r="H26" s="21"/>
      <c r="I26" s="21">
        <v>45</v>
      </c>
      <c r="J26" s="21">
        <v>17</v>
      </c>
      <c r="K26" s="21">
        <v>1</v>
      </c>
      <c r="L26" s="21">
        <v>2</v>
      </c>
      <c r="M26" s="21">
        <v>0</v>
      </c>
      <c r="N26" s="48">
        <f t="shared" si="0"/>
        <v>0.7738095238095238</v>
      </c>
    </row>
    <row r="27" spans="1:14" ht="14.25">
      <c r="A27" s="72"/>
      <c r="B27" s="84" t="s">
        <v>159</v>
      </c>
      <c r="C27" s="21">
        <v>75</v>
      </c>
      <c r="D27" s="21"/>
      <c r="E27" s="21"/>
      <c r="F27" s="21"/>
      <c r="G27" s="21"/>
      <c r="H27" s="21"/>
      <c r="I27" s="21"/>
      <c r="J27" s="21"/>
      <c r="K27" s="21">
        <v>28</v>
      </c>
      <c r="L27" s="21">
        <v>14</v>
      </c>
      <c r="M27" s="21">
        <v>3</v>
      </c>
      <c r="N27" s="48">
        <f t="shared" si="0"/>
        <v>0.6</v>
      </c>
    </row>
    <row r="28" spans="1:14" ht="14.25">
      <c r="A28" s="28"/>
      <c r="B28" s="94" t="s">
        <v>171</v>
      </c>
      <c r="C28" s="21">
        <v>92</v>
      </c>
      <c r="D28" s="21"/>
      <c r="E28" s="21"/>
      <c r="F28" s="21"/>
      <c r="G28" s="21"/>
      <c r="H28" s="21"/>
      <c r="I28" s="21"/>
      <c r="J28" s="21"/>
      <c r="K28" s="21"/>
      <c r="L28" s="21"/>
      <c r="M28" s="21">
        <v>33</v>
      </c>
      <c r="N28" s="48">
        <f t="shared" si="0"/>
        <v>0.358695652173913</v>
      </c>
    </row>
    <row r="29" spans="1:14" ht="14.25">
      <c r="A29" s="73" t="s">
        <v>20</v>
      </c>
      <c r="B29" s="63" t="s">
        <v>111</v>
      </c>
      <c r="C29" s="5">
        <v>152</v>
      </c>
      <c r="D29" s="21"/>
      <c r="E29" s="21"/>
      <c r="F29" s="21"/>
      <c r="G29" s="21">
        <v>36</v>
      </c>
      <c r="H29" s="21">
        <v>31</v>
      </c>
      <c r="I29" s="21">
        <v>0</v>
      </c>
      <c r="J29" s="21">
        <v>3</v>
      </c>
      <c r="K29" s="21">
        <v>3</v>
      </c>
      <c r="L29" s="21">
        <v>1</v>
      </c>
      <c r="M29" s="21">
        <v>0</v>
      </c>
      <c r="N29" s="48">
        <f t="shared" si="0"/>
        <v>0.4868421052631579</v>
      </c>
    </row>
    <row r="30" spans="1:14" ht="14.25">
      <c r="A30" s="72"/>
      <c r="B30" s="47" t="s">
        <v>151</v>
      </c>
      <c r="C30" s="5">
        <v>149</v>
      </c>
      <c r="D30" s="21"/>
      <c r="E30" s="21"/>
      <c r="F30" s="21"/>
      <c r="G30" s="21"/>
      <c r="H30" s="21"/>
      <c r="I30" s="21">
        <v>38</v>
      </c>
      <c r="J30" s="21">
        <v>28</v>
      </c>
      <c r="K30" s="21">
        <v>5</v>
      </c>
      <c r="L30" s="21">
        <v>3</v>
      </c>
      <c r="M30" s="21">
        <v>1</v>
      </c>
      <c r="N30" s="48">
        <f t="shared" si="0"/>
        <v>0.5033557046979866</v>
      </c>
    </row>
    <row r="31" spans="1:14" ht="14.25">
      <c r="A31" s="72"/>
      <c r="B31" s="84" t="s">
        <v>159</v>
      </c>
      <c r="C31" s="5">
        <v>155</v>
      </c>
      <c r="D31" s="21"/>
      <c r="E31" s="21"/>
      <c r="F31" s="21"/>
      <c r="G31" s="21"/>
      <c r="H31" s="21"/>
      <c r="I31" s="21"/>
      <c r="J31" s="21"/>
      <c r="K31" s="21">
        <v>44</v>
      </c>
      <c r="L31" s="21">
        <v>18</v>
      </c>
      <c r="M31" s="21">
        <v>4</v>
      </c>
      <c r="N31" s="48">
        <f t="shared" si="0"/>
        <v>0.4258064516129032</v>
      </c>
    </row>
    <row r="32" spans="1:14" ht="14.25">
      <c r="A32" s="28"/>
      <c r="B32" s="94" t="s">
        <v>171</v>
      </c>
      <c r="C32" s="5">
        <v>142</v>
      </c>
      <c r="D32" s="21"/>
      <c r="E32" s="21"/>
      <c r="F32" s="21"/>
      <c r="G32" s="21"/>
      <c r="H32" s="21"/>
      <c r="I32" s="21"/>
      <c r="J32" s="21"/>
      <c r="K32" s="21"/>
      <c r="L32" s="21"/>
      <c r="M32" s="21">
        <v>51</v>
      </c>
      <c r="N32" s="48">
        <f t="shared" si="0"/>
        <v>0.3591549295774648</v>
      </c>
    </row>
    <row r="33" spans="1:14" ht="14.25">
      <c r="A33" s="73" t="s">
        <v>21</v>
      </c>
      <c r="B33" s="63" t="s">
        <v>111</v>
      </c>
      <c r="C33" s="5">
        <v>77</v>
      </c>
      <c r="D33" s="21"/>
      <c r="E33" s="21"/>
      <c r="F33" s="21"/>
      <c r="G33" s="21">
        <v>16</v>
      </c>
      <c r="H33" s="21">
        <v>12</v>
      </c>
      <c r="I33" s="21">
        <v>1</v>
      </c>
      <c r="J33" s="21">
        <v>3</v>
      </c>
      <c r="K33" s="21">
        <v>1</v>
      </c>
      <c r="L33" s="21">
        <v>1</v>
      </c>
      <c r="M33" s="21">
        <v>0</v>
      </c>
      <c r="N33" s="48">
        <f t="shared" si="0"/>
        <v>0.44155844155844154</v>
      </c>
    </row>
    <row r="34" spans="1:14" ht="14.25">
      <c r="A34" s="72"/>
      <c r="B34" s="47" t="s">
        <v>151</v>
      </c>
      <c r="C34" s="5">
        <v>82</v>
      </c>
      <c r="D34" s="21"/>
      <c r="E34" s="21"/>
      <c r="F34" s="21"/>
      <c r="G34" s="21"/>
      <c r="H34" s="21"/>
      <c r="I34" s="21">
        <v>27</v>
      </c>
      <c r="J34" s="21">
        <v>8</v>
      </c>
      <c r="K34" s="21">
        <v>5</v>
      </c>
      <c r="L34" s="21">
        <v>4</v>
      </c>
      <c r="M34" s="21">
        <v>0</v>
      </c>
      <c r="N34" s="48">
        <f t="shared" si="0"/>
        <v>0.5365853658536586</v>
      </c>
    </row>
    <row r="35" spans="1:14" ht="14.25">
      <c r="A35" s="72"/>
      <c r="B35" s="84" t="s">
        <v>159</v>
      </c>
      <c r="C35" s="5">
        <v>79</v>
      </c>
      <c r="D35" s="21"/>
      <c r="E35" s="21"/>
      <c r="F35" s="21"/>
      <c r="G35" s="21"/>
      <c r="H35" s="21"/>
      <c r="I35" s="21"/>
      <c r="J35" s="21"/>
      <c r="K35" s="21">
        <v>17</v>
      </c>
      <c r="L35" s="21">
        <v>14</v>
      </c>
      <c r="M35" s="21">
        <v>3</v>
      </c>
      <c r="N35" s="48">
        <f t="shared" si="0"/>
        <v>0.43037974683544306</v>
      </c>
    </row>
    <row r="36" spans="1:14" ht="14.25">
      <c r="A36" s="28"/>
      <c r="B36" s="94" t="s">
        <v>171</v>
      </c>
      <c r="C36" s="5">
        <v>78</v>
      </c>
      <c r="D36" s="21"/>
      <c r="E36" s="21"/>
      <c r="F36" s="21"/>
      <c r="G36" s="21"/>
      <c r="H36" s="21"/>
      <c r="I36" s="21"/>
      <c r="J36" s="21"/>
      <c r="K36" s="21"/>
      <c r="L36" s="21"/>
      <c r="M36" s="21">
        <v>18</v>
      </c>
      <c r="N36" s="48">
        <f t="shared" si="0"/>
        <v>0.23076923076923078</v>
      </c>
    </row>
    <row r="37" spans="1:14" ht="14.25">
      <c r="A37" s="73" t="s">
        <v>50</v>
      </c>
      <c r="B37" s="63" t="s">
        <v>111</v>
      </c>
      <c r="C37" s="5">
        <v>105</v>
      </c>
      <c r="D37" s="21"/>
      <c r="E37" s="21"/>
      <c r="F37" s="21"/>
      <c r="G37" s="21">
        <v>33</v>
      </c>
      <c r="H37" s="21">
        <v>29</v>
      </c>
      <c r="I37" s="21">
        <v>1</v>
      </c>
      <c r="J37" s="21">
        <v>5</v>
      </c>
      <c r="K37" s="21">
        <v>2</v>
      </c>
      <c r="L37" s="21">
        <v>0</v>
      </c>
      <c r="M37" s="21">
        <v>3</v>
      </c>
      <c r="N37" s="48">
        <f t="shared" si="0"/>
        <v>0.6952380952380952</v>
      </c>
    </row>
    <row r="38" spans="1:14" ht="14.25">
      <c r="A38" s="72"/>
      <c r="B38" s="47" t="s">
        <v>151</v>
      </c>
      <c r="C38" s="5">
        <v>114</v>
      </c>
      <c r="D38" s="21"/>
      <c r="E38" s="21"/>
      <c r="F38" s="21"/>
      <c r="G38" s="21"/>
      <c r="H38" s="21"/>
      <c r="I38" s="21">
        <v>54</v>
      </c>
      <c r="J38" s="21">
        <v>21</v>
      </c>
      <c r="K38" s="21">
        <v>4</v>
      </c>
      <c r="L38" s="21">
        <v>2</v>
      </c>
      <c r="M38" s="21">
        <v>1</v>
      </c>
      <c r="N38" s="48">
        <f t="shared" si="0"/>
        <v>0.7192982456140351</v>
      </c>
    </row>
    <row r="39" spans="1:14" ht="14.25">
      <c r="A39" s="72"/>
      <c r="B39" s="84" t="s">
        <v>159</v>
      </c>
      <c r="C39" s="5">
        <v>117</v>
      </c>
      <c r="D39" s="21"/>
      <c r="E39" s="21"/>
      <c r="F39" s="21"/>
      <c r="G39" s="21"/>
      <c r="H39" s="21"/>
      <c r="I39" s="21"/>
      <c r="J39" s="21"/>
      <c r="K39" s="21">
        <v>47</v>
      </c>
      <c r="L39" s="21">
        <v>22</v>
      </c>
      <c r="M39" s="21">
        <v>3</v>
      </c>
      <c r="N39" s="48">
        <f t="shared" si="0"/>
        <v>0.6153846153846154</v>
      </c>
    </row>
    <row r="40" spans="1:14" ht="14.25">
      <c r="A40" s="28"/>
      <c r="B40" s="94" t="s">
        <v>171</v>
      </c>
      <c r="C40" s="5">
        <v>123</v>
      </c>
      <c r="D40" s="21"/>
      <c r="E40" s="21"/>
      <c r="F40" s="21"/>
      <c r="G40" s="21"/>
      <c r="H40" s="21"/>
      <c r="I40" s="21"/>
      <c r="J40" s="21"/>
      <c r="K40" s="21"/>
      <c r="L40" s="21"/>
      <c r="M40" s="21">
        <v>38</v>
      </c>
      <c r="N40" s="48">
        <f t="shared" si="0"/>
        <v>0.3089430894308943</v>
      </c>
    </row>
    <row r="41" spans="1:14" ht="14.25">
      <c r="A41" s="73" t="s">
        <v>51</v>
      </c>
      <c r="B41" s="63" t="s">
        <v>111</v>
      </c>
      <c r="C41" s="5">
        <v>78</v>
      </c>
      <c r="D41" s="21"/>
      <c r="E41" s="21"/>
      <c r="F41" s="21"/>
      <c r="G41" s="21">
        <v>22</v>
      </c>
      <c r="H41" s="21">
        <v>15</v>
      </c>
      <c r="I41" s="21">
        <v>1</v>
      </c>
      <c r="J41" s="21">
        <v>1</v>
      </c>
      <c r="K41" s="21">
        <v>0</v>
      </c>
      <c r="L41" s="21">
        <v>1</v>
      </c>
      <c r="M41" s="21">
        <v>0</v>
      </c>
      <c r="N41" s="48">
        <f t="shared" si="0"/>
        <v>0.5128205128205128</v>
      </c>
    </row>
    <row r="42" spans="1:14" ht="14.25">
      <c r="A42" s="72"/>
      <c r="B42" s="47" t="s">
        <v>151</v>
      </c>
      <c r="C42" s="5">
        <v>95</v>
      </c>
      <c r="D42" s="21"/>
      <c r="E42" s="21"/>
      <c r="F42" s="21"/>
      <c r="G42" s="21"/>
      <c r="H42" s="21"/>
      <c r="I42" s="21">
        <v>27</v>
      </c>
      <c r="J42" s="21">
        <v>21</v>
      </c>
      <c r="K42" s="21">
        <v>0</v>
      </c>
      <c r="L42" s="21">
        <v>1</v>
      </c>
      <c r="M42" s="21">
        <v>2</v>
      </c>
      <c r="N42" s="48">
        <f t="shared" si="0"/>
        <v>0.5368421052631579</v>
      </c>
    </row>
    <row r="43" spans="1:14" ht="14.25">
      <c r="A43" s="72"/>
      <c r="B43" s="84" t="s">
        <v>159</v>
      </c>
      <c r="C43" s="5">
        <v>80</v>
      </c>
      <c r="D43" s="21"/>
      <c r="E43" s="21"/>
      <c r="F43" s="21"/>
      <c r="G43" s="21"/>
      <c r="H43" s="21"/>
      <c r="I43" s="21"/>
      <c r="J43" s="21"/>
      <c r="K43" s="21">
        <v>27</v>
      </c>
      <c r="L43" s="21">
        <v>11</v>
      </c>
      <c r="M43" s="21">
        <v>0</v>
      </c>
      <c r="N43" s="48">
        <f t="shared" si="0"/>
        <v>0.475</v>
      </c>
    </row>
    <row r="44" spans="1:14" ht="14.25">
      <c r="A44" s="28"/>
      <c r="B44" s="94" t="s">
        <v>171</v>
      </c>
      <c r="C44" s="5">
        <v>76</v>
      </c>
      <c r="D44" s="21"/>
      <c r="E44" s="21"/>
      <c r="F44" s="21"/>
      <c r="G44" s="21"/>
      <c r="H44" s="21"/>
      <c r="I44" s="21"/>
      <c r="J44" s="21"/>
      <c r="K44" s="21"/>
      <c r="L44" s="21"/>
      <c r="M44" s="21">
        <v>28</v>
      </c>
      <c r="N44" s="48">
        <f t="shared" si="0"/>
        <v>0.3684210526315789</v>
      </c>
    </row>
    <row r="45" spans="1:14" ht="14.25">
      <c r="A45" s="232" t="s">
        <v>97</v>
      </c>
      <c r="B45" s="63" t="s">
        <v>111</v>
      </c>
      <c r="C45" s="5">
        <v>69</v>
      </c>
      <c r="D45" s="21"/>
      <c r="E45" s="21"/>
      <c r="F45" s="21"/>
      <c r="G45" s="21">
        <v>15</v>
      </c>
      <c r="H45" s="21">
        <v>20</v>
      </c>
      <c r="I45" s="21">
        <v>0</v>
      </c>
      <c r="J45" s="21">
        <v>0</v>
      </c>
      <c r="K45" s="21">
        <v>0</v>
      </c>
      <c r="L45" s="21">
        <v>0</v>
      </c>
      <c r="M45" s="21">
        <v>0</v>
      </c>
      <c r="N45" s="48">
        <f t="shared" si="0"/>
        <v>0.5072463768115942</v>
      </c>
    </row>
    <row r="46" spans="1:14" ht="14.25">
      <c r="A46" s="239"/>
      <c r="B46" s="47" t="s">
        <v>151</v>
      </c>
      <c r="C46" s="5">
        <v>67</v>
      </c>
      <c r="D46" s="21"/>
      <c r="E46" s="21"/>
      <c r="F46" s="21"/>
      <c r="G46" s="21"/>
      <c r="H46" s="21"/>
      <c r="I46" s="21">
        <v>25</v>
      </c>
      <c r="J46" s="21">
        <v>17</v>
      </c>
      <c r="K46" s="21">
        <v>2</v>
      </c>
      <c r="L46" s="21">
        <v>1</v>
      </c>
      <c r="M46" s="21">
        <v>1</v>
      </c>
      <c r="N46" s="48">
        <f t="shared" si="0"/>
        <v>0.6865671641791045</v>
      </c>
    </row>
    <row r="47" spans="1:14" ht="14.25">
      <c r="A47" s="83"/>
      <c r="B47" s="84" t="s">
        <v>159</v>
      </c>
      <c r="C47" s="5">
        <v>82</v>
      </c>
      <c r="D47" s="21"/>
      <c r="E47" s="21"/>
      <c r="F47" s="21"/>
      <c r="G47" s="21"/>
      <c r="H47" s="21"/>
      <c r="I47" s="21"/>
      <c r="J47" s="21"/>
      <c r="K47" s="21">
        <v>24</v>
      </c>
      <c r="L47" s="21">
        <v>12</v>
      </c>
      <c r="M47" s="21">
        <v>3</v>
      </c>
      <c r="N47" s="48">
        <f t="shared" si="0"/>
        <v>0.47560975609756095</v>
      </c>
    </row>
    <row r="48" spans="1:14" ht="14.25">
      <c r="A48" s="71"/>
      <c r="B48" s="94" t="s">
        <v>171</v>
      </c>
      <c r="C48" s="5">
        <v>91</v>
      </c>
      <c r="D48" s="21"/>
      <c r="E48" s="21"/>
      <c r="F48" s="21"/>
      <c r="G48" s="21"/>
      <c r="H48" s="21"/>
      <c r="I48" s="21"/>
      <c r="J48" s="21"/>
      <c r="K48" s="21"/>
      <c r="L48" s="21"/>
      <c r="M48" s="21">
        <v>27</v>
      </c>
      <c r="N48" s="48">
        <f t="shared" si="0"/>
        <v>0.2967032967032967</v>
      </c>
    </row>
    <row r="49" spans="1:14" ht="14.25">
      <c r="A49" s="73" t="s">
        <v>22</v>
      </c>
      <c r="B49" s="63" t="s">
        <v>111</v>
      </c>
      <c r="C49" s="5">
        <v>290</v>
      </c>
      <c r="D49" s="21"/>
      <c r="E49" s="21"/>
      <c r="F49" s="21"/>
      <c r="G49" s="21">
        <v>219</v>
      </c>
      <c r="H49" s="21">
        <v>35</v>
      </c>
      <c r="I49" s="21">
        <v>3</v>
      </c>
      <c r="J49" s="21">
        <v>3</v>
      </c>
      <c r="K49" s="21">
        <v>2</v>
      </c>
      <c r="L49" s="21">
        <v>2</v>
      </c>
      <c r="M49" s="21">
        <v>0</v>
      </c>
      <c r="N49" s="48">
        <f t="shared" si="0"/>
        <v>0.9103448275862069</v>
      </c>
    </row>
    <row r="50" spans="1:14" ht="14.25">
      <c r="A50" s="72"/>
      <c r="B50" s="47" t="s">
        <v>151</v>
      </c>
      <c r="C50" s="5">
        <v>293</v>
      </c>
      <c r="D50" s="21"/>
      <c r="E50" s="21"/>
      <c r="F50" s="21"/>
      <c r="G50" s="21"/>
      <c r="H50" s="21"/>
      <c r="I50" s="21">
        <v>156</v>
      </c>
      <c r="J50" s="21">
        <v>49</v>
      </c>
      <c r="K50" s="21">
        <v>12</v>
      </c>
      <c r="L50" s="21">
        <v>5</v>
      </c>
      <c r="M50" s="21">
        <v>2</v>
      </c>
      <c r="N50" s="48">
        <f t="shared" si="0"/>
        <v>0.764505119453925</v>
      </c>
    </row>
    <row r="51" spans="1:14" ht="14.25">
      <c r="A51" s="72"/>
      <c r="B51" s="84" t="s">
        <v>159</v>
      </c>
      <c r="C51" s="5">
        <v>259</v>
      </c>
      <c r="D51" s="21"/>
      <c r="E51" s="21"/>
      <c r="F51" s="21"/>
      <c r="G51" s="21"/>
      <c r="H51" s="21"/>
      <c r="I51" s="21"/>
      <c r="J51" s="21"/>
      <c r="K51" s="21">
        <v>153</v>
      </c>
      <c r="L51" s="21">
        <v>39</v>
      </c>
      <c r="M51" s="21">
        <v>3</v>
      </c>
      <c r="N51" s="48">
        <f t="shared" si="0"/>
        <v>0.752895752895753</v>
      </c>
    </row>
    <row r="52" spans="1:14" ht="14.25">
      <c r="A52" s="28"/>
      <c r="B52" s="94" t="s">
        <v>171</v>
      </c>
      <c r="C52" s="5">
        <v>270</v>
      </c>
      <c r="D52" s="21"/>
      <c r="E52" s="21"/>
      <c r="F52" s="21"/>
      <c r="G52" s="21"/>
      <c r="H52" s="21"/>
      <c r="I52" s="21"/>
      <c r="J52" s="21"/>
      <c r="K52" s="21"/>
      <c r="L52" s="21"/>
      <c r="M52" s="21">
        <v>155</v>
      </c>
      <c r="N52" s="48">
        <f t="shared" si="0"/>
        <v>0.5740740740740741</v>
      </c>
    </row>
    <row r="53" spans="1:14" ht="14.25">
      <c r="A53" s="73" t="s">
        <v>23</v>
      </c>
      <c r="B53" s="63" t="s">
        <v>111</v>
      </c>
      <c r="C53" s="5">
        <v>186</v>
      </c>
      <c r="D53" s="21"/>
      <c r="E53" s="21"/>
      <c r="F53" s="21"/>
      <c r="G53" s="21">
        <v>83</v>
      </c>
      <c r="H53" s="21">
        <v>33</v>
      </c>
      <c r="I53" s="21">
        <v>3</v>
      </c>
      <c r="J53" s="21">
        <v>5</v>
      </c>
      <c r="K53" s="21">
        <v>2</v>
      </c>
      <c r="L53" s="21">
        <v>2</v>
      </c>
      <c r="M53" s="21">
        <v>1</v>
      </c>
      <c r="N53" s="48">
        <f t="shared" si="0"/>
        <v>0.6935483870967742</v>
      </c>
    </row>
    <row r="54" spans="1:14" ht="14.25">
      <c r="A54" s="72"/>
      <c r="B54" s="47" t="s">
        <v>151</v>
      </c>
      <c r="C54" s="5">
        <v>199</v>
      </c>
      <c r="D54" s="21"/>
      <c r="E54" s="21"/>
      <c r="F54" s="21"/>
      <c r="G54" s="21"/>
      <c r="H54" s="21"/>
      <c r="I54" s="21">
        <v>101</v>
      </c>
      <c r="J54" s="21">
        <v>15</v>
      </c>
      <c r="K54" s="21">
        <v>5</v>
      </c>
      <c r="L54" s="21">
        <v>4</v>
      </c>
      <c r="M54" s="21">
        <v>1</v>
      </c>
      <c r="N54" s="48">
        <f t="shared" si="0"/>
        <v>0.6331658291457286</v>
      </c>
    </row>
    <row r="55" spans="1:14" ht="14.25">
      <c r="A55" s="72"/>
      <c r="B55" s="84" t="s">
        <v>159</v>
      </c>
      <c r="C55" s="5">
        <v>223</v>
      </c>
      <c r="D55" s="21"/>
      <c r="E55" s="21"/>
      <c r="F55" s="21"/>
      <c r="G55" s="21"/>
      <c r="H55" s="21"/>
      <c r="I55" s="21"/>
      <c r="J55" s="21"/>
      <c r="K55" s="21">
        <v>145</v>
      </c>
      <c r="L55" s="21">
        <v>26</v>
      </c>
      <c r="M55" s="21">
        <v>3</v>
      </c>
      <c r="N55" s="48">
        <f t="shared" si="0"/>
        <v>0.7802690582959642</v>
      </c>
    </row>
    <row r="56" spans="1:14" ht="14.25">
      <c r="A56" s="28"/>
      <c r="B56" s="94" t="s">
        <v>171</v>
      </c>
      <c r="C56" s="5">
        <v>199</v>
      </c>
      <c r="D56" s="21"/>
      <c r="E56" s="21"/>
      <c r="F56" s="21"/>
      <c r="G56" s="21"/>
      <c r="H56" s="21"/>
      <c r="I56" s="21"/>
      <c r="J56" s="21"/>
      <c r="K56" s="21"/>
      <c r="L56" s="21"/>
      <c r="M56" s="21">
        <v>115</v>
      </c>
      <c r="N56" s="48">
        <f t="shared" si="0"/>
        <v>0.5778894472361809</v>
      </c>
    </row>
    <row r="57" spans="1:14" ht="14.25">
      <c r="A57" s="73" t="s">
        <v>24</v>
      </c>
      <c r="B57" s="63" t="s">
        <v>111</v>
      </c>
      <c r="C57" s="5">
        <v>188</v>
      </c>
      <c r="D57" s="21"/>
      <c r="E57" s="21"/>
      <c r="F57" s="21"/>
      <c r="G57" s="21">
        <v>82</v>
      </c>
      <c r="H57" s="21">
        <v>24</v>
      </c>
      <c r="I57" s="21">
        <v>7</v>
      </c>
      <c r="J57" s="21">
        <v>3</v>
      </c>
      <c r="K57" s="21">
        <v>4</v>
      </c>
      <c r="L57" s="21">
        <v>4</v>
      </c>
      <c r="M57" s="21">
        <v>2</v>
      </c>
      <c r="N57" s="48">
        <f t="shared" si="0"/>
        <v>0.6702127659574468</v>
      </c>
    </row>
    <row r="58" spans="1:14" ht="14.25">
      <c r="A58" s="72"/>
      <c r="B58" s="47" t="s">
        <v>151</v>
      </c>
      <c r="C58" s="5">
        <v>191</v>
      </c>
      <c r="D58" s="21"/>
      <c r="E58" s="21"/>
      <c r="F58" s="21"/>
      <c r="G58" s="21"/>
      <c r="H58" s="21"/>
      <c r="I58" s="21">
        <v>94</v>
      </c>
      <c r="J58" s="21">
        <v>27</v>
      </c>
      <c r="K58" s="21">
        <v>6</v>
      </c>
      <c r="L58" s="21">
        <v>0</v>
      </c>
      <c r="M58" s="21">
        <v>1</v>
      </c>
      <c r="N58" s="48">
        <f t="shared" si="0"/>
        <v>0.6701570680628273</v>
      </c>
    </row>
    <row r="59" spans="1:14" ht="14.25">
      <c r="A59" s="72"/>
      <c r="B59" s="84" t="s">
        <v>159</v>
      </c>
      <c r="C59" s="5">
        <v>197</v>
      </c>
      <c r="D59" s="21"/>
      <c r="E59" s="21"/>
      <c r="F59" s="21"/>
      <c r="G59" s="21"/>
      <c r="H59" s="21"/>
      <c r="I59" s="21"/>
      <c r="J59" s="21"/>
      <c r="K59" s="21">
        <v>90</v>
      </c>
      <c r="L59" s="21">
        <v>33</v>
      </c>
      <c r="M59" s="21">
        <v>4</v>
      </c>
      <c r="N59" s="48">
        <f t="shared" si="0"/>
        <v>0.6446700507614214</v>
      </c>
    </row>
    <row r="60" spans="1:14" ht="14.25">
      <c r="A60" s="28"/>
      <c r="B60" s="94" t="s">
        <v>171</v>
      </c>
      <c r="C60" s="5">
        <v>193</v>
      </c>
      <c r="D60" s="21"/>
      <c r="E60" s="21"/>
      <c r="F60" s="21"/>
      <c r="G60" s="21"/>
      <c r="H60" s="21"/>
      <c r="I60" s="21"/>
      <c r="J60" s="21"/>
      <c r="K60" s="21"/>
      <c r="L60" s="21"/>
      <c r="M60" s="21">
        <v>104</v>
      </c>
      <c r="N60" s="48">
        <f t="shared" si="0"/>
        <v>0.538860103626943</v>
      </c>
    </row>
    <row r="61" spans="1:14" s="51" customFormat="1" ht="14.25">
      <c r="A61" s="73" t="s">
        <v>25</v>
      </c>
      <c r="B61" s="63" t="s">
        <v>111</v>
      </c>
      <c r="C61" s="5">
        <v>82</v>
      </c>
      <c r="D61" s="21"/>
      <c r="E61" s="21"/>
      <c r="F61" s="21"/>
      <c r="G61" s="21">
        <v>24</v>
      </c>
      <c r="H61" s="21">
        <v>15</v>
      </c>
      <c r="I61" s="21">
        <v>7</v>
      </c>
      <c r="J61" s="21">
        <v>2</v>
      </c>
      <c r="K61" s="21">
        <v>4</v>
      </c>
      <c r="L61" s="21">
        <v>2</v>
      </c>
      <c r="M61" s="21">
        <v>0</v>
      </c>
      <c r="N61" s="48">
        <f t="shared" si="0"/>
        <v>0.6585365853658537</v>
      </c>
    </row>
    <row r="62" spans="1:14" s="51" customFormat="1" ht="14.25">
      <c r="A62" s="72"/>
      <c r="B62" s="47" t="s">
        <v>151</v>
      </c>
      <c r="C62" s="5">
        <v>82</v>
      </c>
      <c r="D62" s="21"/>
      <c r="E62" s="21"/>
      <c r="F62" s="21"/>
      <c r="G62" s="21"/>
      <c r="H62" s="21"/>
      <c r="I62" s="21">
        <v>36</v>
      </c>
      <c r="J62" s="21">
        <v>13</v>
      </c>
      <c r="K62" s="21">
        <v>1</v>
      </c>
      <c r="L62" s="21">
        <v>0</v>
      </c>
      <c r="M62" s="21">
        <v>0</v>
      </c>
      <c r="N62" s="48">
        <f t="shared" si="0"/>
        <v>0.6097560975609756</v>
      </c>
    </row>
    <row r="63" spans="1:14" s="51" customFormat="1" ht="14.25">
      <c r="A63" s="72"/>
      <c r="B63" s="84" t="s">
        <v>159</v>
      </c>
      <c r="C63" s="5">
        <v>78</v>
      </c>
      <c r="D63" s="21"/>
      <c r="E63" s="21"/>
      <c r="F63" s="21"/>
      <c r="G63" s="21"/>
      <c r="H63" s="21"/>
      <c r="I63" s="21"/>
      <c r="J63" s="21"/>
      <c r="K63" s="21">
        <v>30</v>
      </c>
      <c r="L63" s="21">
        <v>17</v>
      </c>
      <c r="M63" s="21">
        <v>1</v>
      </c>
      <c r="N63" s="48">
        <f t="shared" si="0"/>
        <v>0.6153846153846154</v>
      </c>
    </row>
    <row r="64" spans="1:14" s="51" customFormat="1" ht="14.25">
      <c r="A64" s="28"/>
      <c r="B64" s="94" t="s">
        <v>171</v>
      </c>
      <c r="C64" s="5">
        <v>74</v>
      </c>
      <c r="D64" s="21"/>
      <c r="E64" s="21"/>
      <c r="F64" s="21"/>
      <c r="G64" s="21"/>
      <c r="H64" s="21"/>
      <c r="I64" s="21"/>
      <c r="J64" s="21"/>
      <c r="K64" s="21"/>
      <c r="L64" s="21"/>
      <c r="M64" s="21">
        <v>29</v>
      </c>
      <c r="N64" s="48">
        <f t="shared" si="0"/>
        <v>0.3918918918918919</v>
      </c>
    </row>
    <row r="65" spans="1:14" s="51" customFormat="1" ht="14.25">
      <c r="A65" s="73" t="s">
        <v>26</v>
      </c>
      <c r="B65" s="63" t="s">
        <v>111</v>
      </c>
      <c r="C65" s="5">
        <v>173</v>
      </c>
      <c r="D65" s="21"/>
      <c r="E65" s="21"/>
      <c r="F65" s="21"/>
      <c r="G65" s="21">
        <v>77</v>
      </c>
      <c r="H65" s="21">
        <v>30</v>
      </c>
      <c r="I65" s="21">
        <v>8</v>
      </c>
      <c r="J65" s="21">
        <v>3</v>
      </c>
      <c r="K65" s="21">
        <v>1</v>
      </c>
      <c r="L65" s="21">
        <v>2</v>
      </c>
      <c r="M65" s="21">
        <v>2</v>
      </c>
      <c r="N65" s="48">
        <f t="shared" si="0"/>
        <v>0.7109826589595376</v>
      </c>
    </row>
    <row r="66" spans="1:14" s="51" customFormat="1" ht="14.25">
      <c r="A66" s="72"/>
      <c r="B66" s="47" t="s">
        <v>151</v>
      </c>
      <c r="C66" s="5">
        <v>171</v>
      </c>
      <c r="D66" s="21"/>
      <c r="E66" s="21"/>
      <c r="F66" s="21"/>
      <c r="G66" s="21"/>
      <c r="H66" s="21"/>
      <c r="I66" s="21">
        <v>85</v>
      </c>
      <c r="J66" s="21">
        <v>31</v>
      </c>
      <c r="K66" s="21">
        <v>1</v>
      </c>
      <c r="L66" s="21">
        <v>0</v>
      </c>
      <c r="M66" s="21">
        <v>0</v>
      </c>
      <c r="N66" s="48">
        <f t="shared" si="0"/>
        <v>0.6842105263157895</v>
      </c>
    </row>
    <row r="67" spans="1:14" s="51" customFormat="1" ht="14.25">
      <c r="A67" s="72"/>
      <c r="B67" s="84" t="s">
        <v>159</v>
      </c>
      <c r="C67" s="5">
        <v>200</v>
      </c>
      <c r="D67" s="21"/>
      <c r="E67" s="21"/>
      <c r="F67" s="21"/>
      <c r="G67" s="21"/>
      <c r="H67" s="21"/>
      <c r="I67" s="21"/>
      <c r="J67" s="21"/>
      <c r="K67" s="21">
        <v>115</v>
      </c>
      <c r="L67" s="21">
        <v>33</v>
      </c>
      <c r="M67" s="21">
        <v>7</v>
      </c>
      <c r="N67" s="48">
        <f t="shared" si="0"/>
        <v>0.775</v>
      </c>
    </row>
    <row r="68" spans="1:14" s="51" customFormat="1" ht="14.25">
      <c r="A68" s="28"/>
      <c r="B68" s="94" t="s">
        <v>171</v>
      </c>
      <c r="C68" s="5">
        <v>189</v>
      </c>
      <c r="D68" s="21"/>
      <c r="E68" s="21"/>
      <c r="F68" s="21"/>
      <c r="G68" s="21"/>
      <c r="H68" s="21"/>
      <c r="I68" s="21"/>
      <c r="J68" s="21"/>
      <c r="K68" s="21"/>
      <c r="L68" s="21"/>
      <c r="M68" s="21">
        <v>103</v>
      </c>
      <c r="N68" s="48">
        <f t="shared" si="0"/>
        <v>0.544973544973545</v>
      </c>
    </row>
    <row r="69" spans="1:14" ht="14.25">
      <c r="A69" s="73" t="s">
        <v>27</v>
      </c>
      <c r="B69" s="63" t="s">
        <v>111</v>
      </c>
      <c r="C69" s="5">
        <v>208</v>
      </c>
      <c r="D69" s="21"/>
      <c r="E69" s="21"/>
      <c r="F69" s="21"/>
      <c r="G69" s="21">
        <v>82</v>
      </c>
      <c r="H69" s="21">
        <v>38</v>
      </c>
      <c r="I69" s="21">
        <v>7</v>
      </c>
      <c r="J69" s="21">
        <v>3</v>
      </c>
      <c r="K69" s="21">
        <v>5</v>
      </c>
      <c r="L69" s="21">
        <v>0</v>
      </c>
      <c r="M69" s="21">
        <v>1</v>
      </c>
      <c r="N69" s="48">
        <f aca="true" t="shared" si="1" ref="N69:N131">(D69+G69+H69+I69+J69+K69+L69+M69)/C69</f>
        <v>0.6538461538461539</v>
      </c>
    </row>
    <row r="70" spans="1:14" ht="14.25">
      <c r="A70" s="72"/>
      <c r="B70" s="47" t="s">
        <v>151</v>
      </c>
      <c r="C70" s="5">
        <v>208</v>
      </c>
      <c r="D70" s="21"/>
      <c r="E70" s="21"/>
      <c r="F70" s="21"/>
      <c r="G70" s="21"/>
      <c r="H70" s="21"/>
      <c r="I70" s="21">
        <v>116</v>
      </c>
      <c r="J70" s="21">
        <v>25</v>
      </c>
      <c r="K70" s="21">
        <v>6</v>
      </c>
      <c r="L70" s="21">
        <v>3</v>
      </c>
      <c r="M70" s="21">
        <v>3</v>
      </c>
      <c r="N70" s="48">
        <f t="shared" si="1"/>
        <v>0.7355769230769231</v>
      </c>
    </row>
    <row r="71" spans="1:14" ht="14.25">
      <c r="A71" s="72"/>
      <c r="B71" s="84" t="s">
        <v>159</v>
      </c>
      <c r="C71" s="5">
        <v>183</v>
      </c>
      <c r="D71" s="21"/>
      <c r="E71" s="21"/>
      <c r="F71" s="21"/>
      <c r="G71" s="21"/>
      <c r="H71" s="21"/>
      <c r="I71" s="21"/>
      <c r="J71" s="21"/>
      <c r="K71" s="21">
        <v>79</v>
      </c>
      <c r="L71" s="21">
        <v>26</v>
      </c>
      <c r="M71" s="21">
        <v>3</v>
      </c>
      <c r="N71" s="48">
        <f t="shared" si="1"/>
        <v>0.5901639344262295</v>
      </c>
    </row>
    <row r="72" spans="1:14" ht="14.25">
      <c r="A72" s="28"/>
      <c r="B72" s="94" t="s">
        <v>171</v>
      </c>
      <c r="C72" s="5">
        <v>206</v>
      </c>
      <c r="D72" s="21"/>
      <c r="E72" s="21"/>
      <c r="F72" s="21"/>
      <c r="G72" s="21"/>
      <c r="H72" s="21"/>
      <c r="I72" s="21"/>
      <c r="J72" s="21"/>
      <c r="K72" s="21"/>
      <c r="L72" s="21"/>
      <c r="M72" s="21">
        <v>93</v>
      </c>
      <c r="N72" s="48">
        <f t="shared" si="1"/>
        <v>0.45145631067961167</v>
      </c>
    </row>
    <row r="73" spans="1:14" ht="16.5" customHeight="1">
      <c r="A73" s="74" t="s">
        <v>130</v>
      </c>
      <c r="B73" s="63" t="s">
        <v>111</v>
      </c>
      <c r="C73" s="5">
        <v>67</v>
      </c>
      <c r="D73" s="21"/>
      <c r="E73" s="21"/>
      <c r="F73" s="21"/>
      <c r="G73" s="21">
        <v>29</v>
      </c>
      <c r="H73" s="21">
        <v>8</v>
      </c>
      <c r="I73" s="21">
        <v>2</v>
      </c>
      <c r="J73" s="21">
        <v>5</v>
      </c>
      <c r="K73" s="21">
        <v>1</v>
      </c>
      <c r="L73" s="21">
        <v>0</v>
      </c>
      <c r="M73" s="21">
        <v>1</v>
      </c>
      <c r="N73" s="48">
        <f t="shared" si="1"/>
        <v>0.6865671641791045</v>
      </c>
    </row>
    <row r="74" spans="1:14" ht="16.5" customHeight="1">
      <c r="A74" s="69"/>
      <c r="B74" s="47" t="s">
        <v>151</v>
      </c>
      <c r="C74" s="5">
        <v>62</v>
      </c>
      <c r="D74" s="21"/>
      <c r="E74" s="21"/>
      <c r="F74" s="21"/>
      <c r="G74" s="21"/>
      <c r="H74" s="21"/>
      <c r="I74" s="21">
        <v>31</v>
      </c>
      <c r="J74" s="21">
        <v>12</v>
      </c>
      <c r="K74" s="21">
        <v>0</v>
      </c>
      <c r="L74" s="21">
        <v>2</v>
      </c>
      <c r="M74" s="21">
        <v>0</v>
      </c>
      <c r="N74" s="48">
        <f t="shared" si="1"/>
        <v>0.7258064516129032</v>
      </c>
    </row>
    <row r="75" spans="1:14" ht="16.5" customHeight="1">
      <c r="A75" s="69"/>
      <c r="B75" s="84" t="s">
        <v>159</v>
      </c>
      <c r="C75" s="5">
        <v>48</v>
      </c>
      <c r="D75" s="21"/>
      <c r="E75" s="21"/>
      <c r="F75" s="21"/>
      <c r="G75" s="21"/>
      <c r="H75" s="21"/>
      <c r="I75" s="21"/>
      <c r="J75" s="21"/>
      <c r="K75" s="21">
        <v>47</v>
      </c>
      <c r="L75" s="21">
        <v>0</v>
      </c>
      <c r="M75" s="21">
        <v>0</v>
      </c>
      <c r="N75" s="48">
        <f t="shared" si="1"/>
        <v>0.9791666666666666</v>
      </c>
    </row>
    <row r="76" spans="1:14" ht="16.5" customHeight="1">
      <c r="A76" s="70"/>
      <c r="B76" s="94" t="s">
        <v>171</v>
      </c>
      <c r="C76" s="5">
        <v>61</v>
      </c>
      <c r="D76" s="21"/>
      <c r="E76" s="21"/>
      <c r="F76" s="21"/>
      <c r="G76" s="21"/>
      <c r="H76" s="21"/>
      <c r="I76" s="21"/>
      <c r="J76" s="21"/>
      <c r="K76" s="21"/>
      <c r="L76" s="21"/>
      <c r="M76" s="21">
        <v>58</v>
      </c>
      <c r="N76" s="48">
        <f t="shared" si="1"/>
        <v>0.9508196721311475</v>
      </c>
    </row>
    <row r="77" spans="1:14" ht="16.5" customHeight="1">
      <c r="A77" s="69" t="s">
        <v>162</v>
      </c>
      <c r="B77" s="47" t="s">
        <v>163</v>
      </c>
      <c r="C77" s="5">
        <v>77</v>
      </c>
      <c r="D77" s="21"/>
      <c r="E77" s="21"/>
      <c r="F77" s="21"/>
      <c r="G77" s="21"/>
      <c r="H77" s="21"/>
      <c r="I77" s="21"/>
      <c r="J77" s="21"/>
      <c r="K77" s="21">
        <v>39</v>
      </c>
      <c r="L77" s="21">
        <v>13</v>
      </c>
      <c r="M77" s="21">
        <v>0</v>
      </c>
      <c r="N77" s="48">
        <f t="shared" si="1"/>
        <v>0.6753246753246753</v>
      </c>
    </row>
    <row r="78" spans="1:14" ht="16.5" customHeight="1">
      <c r="A78" s="69"/>
      <c r="B78" s="94" t="s">
        <v>172</v>
      </c>
      <c r="C78" s="5">
        <v>76</v>
      </c>
      <c r="D78" s="21"/>
      <c r="E78" s="21"/>
      <c r="F78" s="21"/>
      <c r="G78" s="21"/>
      <c r="H78" s="21"/>
      <c r="I78" s="21"/>
      <c r="J78" s="21"/>
      <c r="K78" s="21"/>
      <c r="L78" s="21"/>
      <c r="M78" s="21">
        <v>34</v>
      </c>
      <c r="N78" s="48">
        <f t="shared" si="1"/>
        <v>0.4473684210526316</v>
      </c>
    </row>
    <row r="79" spans="1:14" ht="14.25">
      <c r="A79" s="73" t="s">
        <v>28</v>
      </c>
      <c r="B79" s="63" t="s">
        <v>111</v>
      </c>
      <c r="C79" s="5">
        <v>243</v>
      </c>
      <c r="D79" s="21"/>
      <c r="E79" s="21"/>
      <c r="F79" s="21"/>
      <c r="G79" s="21">
        <v>176</v>
      </c>
      <c r="H79" s="21">
        <v>25</v>
      </c>
      <c r="I79" s="21">
        <v>7</v>
      </c>
      <c r="J79" s="21">
        <v>7</v>
      </c>
      <c r="K79" s="21">
        <v>1</v>
      </c>
      <c r="L79" s="21">
        <v>1</v>
      </c>
      <c r="M79" s="21">
        <v>0</v>
      </c>
      <c r="N79" s="48">
        <f t="shared" si="1"/>
        <v>0.8930041152263375</v>
      </c>
    </row>
    <row r="80" spans="1:14" ht="14.25">
      <c r="A80" s="72"/>
      <c r="B80" s="47" t="s">
        <v>151</v>
      </c>
      <c r="C80" s="5">
        <v>236</v>
      </c>
      <c r="D80" s="21"/>
      <c r="E80" s="21"/>
      <c r="F80" s="21"/>
      <c r="G80" s="21"/>
      <c r="H80" s="21"/>
      <c r="I80" s="21">
        <v>95</v>
      </c>
      <c r="J80" s="21">
        <v>30</v>
      </c>
      <c r="K80" s="21">
        <v>4</v>
      </c>
      <c r="L80" s="21">
        <v>5</v>
      </c>
      <c r="M80" s="21">
        <v>4</v>
      </c>
      <c r="N80" s="48">
        <f t="shared" si="1"/>
        <v>0.5847457627118644</v>
      </c>
    </row>
    <row r="81" spans="1:14" ht="14.25">
      <c r="A81" s="72"/>
      <c r="B81" s="84" t="s">
        <v>159</v>
      </c>
      <c r="C81" s="5">
        <v>226</v>
      </c>
      <c r="D81" s="21"/>
      <c r="E81" s="21"/>
      <c r="F81" s="21"/>
      <c r="G81" s="21"/>
      <c r="H81" s="21"/>
      <c r="I81" s="21"/>
      <c r="J81" s="21"/>
      <c r="K81" s="21">
        <v>76</v>
      </c>
      <c r="L81" s="21">
        <v>33</v>
      </c>
      <c r="M81" s="21">
        <v>4</v>
      </c>
      <c r="N81" s="48">
        <f t="shared" si="1"/>
        <v>0.5</v>
      </c>
    </row>
    <row r="82" spans="1:14" ht="14.25">
      <c r="A82" s="28"/>
      <c r="B82" s="94" t="s">
        <v>171</v>
      </c>
      <c r="C82" s="5">
        <v>237</v>
      </c>
      <c r="D82" s="21"/>
      <c r="E82" s="21"/>
      <c r="F82" s="21"/>
      <c r="G82" s="21"/>
      <c r="H82" s="21"/>
      <c r="I82" s="21"/>
      <c r="J82" s="21"/>
      <c r="K82" s="21"/>
      <c r="L82" s="21"/>
      <c r="M82" s="21">
        <v>94</v>
      </c>
      <c r="N82" s="48">
        <f t="shared" si="1"/>
        <v>0.39662447257383965</v>
      </c>
    </row>
    <row r="83" spans="1:14" ht="14.25">
      <c r="A83" s="73" t="s">
        <v>29</v>
      </c>
      <c r="B83" s="63" t="s">
        <v>111</v>
      </c>
      <c r="C83" s="5">
        <v>135</v>
      </c>
      <c r="D83" s="21"/>
      <c r="E83" s="21"/>
      <c r="F83" s="21"/>
      <c r="G83" s="21">
        <v>42</v>
      </c>
      <c r="H83" s="21">
        <v>25</v>
      </c>
      <c r="I83" s="21">
        <v>2</v>
      </c>
      <c r="J83" s="21">
        <v>4</v>
      </c>
      <c r="K83" s="21">
        <v>3</v>
      </c>
      <c r="L83" s="21">
        <v>1</v>
      </c>
      <c r="M83" s="21">
        <v>0</v>
      </c>
      <c r="N83" s="48">
        <f t="shared" si="1"/>
        <v>0.5703703703703704</v>
      </c>
    </row>
    <row r="84" spans="1:14" ht="14.25">
      <c r="A84" s="72"/>
      <c r="B84" s="47" t="s">
        <v>151</v>
      </c>
      <c r="C84" s="5">
        <v>163</v>
      </c>
      <c r="D84" s="21"/>
      <c r="E84" s="21"/>
      <c r="F84" s="21"/>
      <c r="G84" s="21"/>
      <c r="H84" s="21"/>
      <c r="I84" s="21">
        <v>79</v>
      </c>
      <c r="J84" s="21">
        <v>25</v>
      </c>
      <c r="K84" s="21">
        <v>7</v>
      </c>
      <c r="L84" s="21">
        <v>2</v>
      </c>
      <c r="M84" s="21">
        <v>1</v>
      </c>
      <c r="N84" s="48">
        <f t="shared" si="1"/>
        <v>0.6993865030674846</v>
      </c>
    </row>
    <row r="85" spans="1:14" ht="14.25">
      <c r="A85" s="72"/>
      <c r="B85" s="84" t="s">
        <v>159</v>
      </c>
      <c r="C85" s="5">
        <v>153</v>
      </c>
      <c r="D85" s="21"/>
      <c r="E85" s="21"/>
      <c r="F85" s="21"/>
      <c r="G85" s="21"/>
      <c r="H85" s="21"/>
      <c r="I85" s="21"/>
      <c r="J85" s="21"/>
      <c r="K85" s="21">
        <v>64</v>
      </c>
      <c r="L85" s="21">
        <v>21</v>
      </c>
      <c r="M85" s="21">
        <v>0</v>
      </c>
      <c r="N85" s="48">
        <f t="shared" si="1"/>
        <v>0.5555555555555556</v>
      </c>
    </row>
    <row r="86" spans="1:14" ht="14.25">
      <c r="A86" s="28"/>
      <c r="B86" s="94" t="s">
        <v>171</v>
      </c>
      <c r="C86" s="5">
        <v>148</v>
      </c>
      <c r="D86" s="21"/>
      <c r="E86" s="21"/>
      <c r="F86" s="21"/>
      <c r="G86" s="21"/>
      <c r="H86" s="21"/>
      <c r="I86" s="21"/>
      <c r="J86" s="21"/>
      <c r="K86" s="21"/>
      <c r="L86" s="21"/>
      <c r="M86" s="21">
        <v>61</v>
      </c>
      <c r="N86" s="48">
        <f t="shared" si="1"/>
        <v>0.41216216216216217</v>
      </c>
    </row>
    <row r="87" spans="1:14" ht="14.25">
      <c r="A87" s="24" t="s">
        <v>30</v>
      </c>
      <c r="B87" s="63" t="s">
        <v>111</v>
      </c>
      <c r="C87" s="5">
        <v>82</v>
      </c>
      <c r="D87" s="21"/>
      <c r="E87" s="21"/>
      <c r="F87" s="21"/>
      <c r="G87" s="21">
        <v>18</v>
      </c>
      <c r="H87" s="21">
        <v>8</v>
      </c>
      <c r="I87" s="21">
        <v>4</v>
      </c>
      <c r="J87" s="21">
        <v>6</v>
      </c>
      <c r="K87" s="21">
        <v>3</v>
      </c>
      <c r="L87" s="21">
        <v>2</v>
      </c>
      <c r="M87" s="21">
        <v>0</v>
      </c>
      <c r="N87" s="48">
        <f t="shared" si="1"/>
        <v>0.5</v>
      </c>
    </row>
    <row r="88" spans="1:14" ht="14.25">
      <c r="A88" s="72"/>
      <c r="B88" s="47" t="s">
        <v>151</v>
      </c>
      <c r="C88" s="5">
        <v>66</v>
      </c>
      <c r="D88" s="21"/>
      <c r="E88" s="21"/>
      <c r="F88" s="21"/>
      <c r="G88" s="21"/>
      <c r="H88" s="21"/>
      <c r="I88" s="21">
        <v>32</v>
      </c>
      <c r="J88" s="21">
        <v>5</v>
      </c>
      <c r="K88" s="21">
        <v>4</v>
      </c>
      <c r="L88" s="21">
        <v>0</v>
      </c>
      <c r="M88" s="21">
        <v>0</v>
      </c>
      <c r="N88" s="48">
        <f t="shared" si="1"/>
        <v>0.6212121212121212</v>
      </c>
    </row>
    <row r="89" spans="1:14" ht="14.25">
      <c r="A89" s="72"/>
      <c r="B89" s="84" t="s">
        <v>159</v>
      </c>
      <c r="C89" s="5">
        <v>70</v>
      </c>
      <c r="D89" s="21"/>
      <c r="E89" s="21"/>
      <c r="F89" s="21"/>
      <c r="G89" s="21"/>
      <c r="H89" s="21"/>
      <c r="I89" s="21"/>
      <c r="J89" s="21"/>
      <c r="K89" s="21">
        <v>17</v>
      </c>
      <c r="L89" s="21">
        <v>7</v>
      </c>
      <c r="M89" s="21">
        <v>0</v>
      </c>
      <c r="N89" s="48">
        <f t="shared" si="1"/>
        <v>0.34285714285714286</v>
      </c>
    </row>
    <row r="90" spans="1:14" ht="14.25">
      <c r="A90" s="28"/>
      <c r="B90" s="94" t="s">
        <v>171</v>
      </c>
      <c r="C90" s="5">
        <v>55</v>
      </c>
      <c r="D90" s="21"/>
      <c r="E90" s="21"/>
      <c r="F90" s="21"/>
      <c r="G90" s="21"/>
      <c r="H90" s="21"/>
      <c r="I90" s="21"/>
      <c r="J90" s="21"/>
      <c r="K90" s="21"/>
      <c r="L90" s="21"/>
      <c r="M90" s="21">
        <v>11</v>
      </c>
      <c r="N90" s="48">
        <f t="shared" si="1"/>
        <v>0.2</v>
      </c>
    </row>
    <row r="91" spans="1:14" ht="14.25">
      <c r="A91" s="73" t="s">
        <v>31</v>
      </c>
      <c r="B91" s="63" t="s">
        <v>111</v>
      </c>
      <c r="C91" s="5">
        <v>92</v>
      </c>
      <c r="D91" s="21"/>
      <c r="E91" s="21"/>
      <c r="F91" s="21"/>
      <c r="G91" s="21">
        <v>27</v>
      </c>
      <c r="H91" s="21">
        <v>12</v>
      </c>
      <c r="I91" s="21">
        <v>0</v>
      </c>
      <c r="J91" s="21">
        <v>3</v>
      </c>
      <c r="K91" s="21">
        <v>2</v>
      </c>
      <c r="L91" s="21">
        <v>1</v>
      </c>
      <c r="M91" s="21">
        <v>1</v>
      </c>
      <c r="N91" s="48">
        <f t="shared" si="1"/>
        <v>0.5</v>
      </c>
    </row>
    <row r="92" spans="1:14" ht="14.25">
      <c r="A92" s="72"/>
      <c r="B92" s="47" t="s">
        <v>151</v>
      </c>
      <c r="C92" s="5">
        <v>73</v>
      </c>
      <c r="D92" s="21"/>
      <c r="E92" s="21"/>
      <c r="F92" s="21"/>
      <c r="G92" s="21"/>
      <c r="H92" s="21"/>
      <c r="I92" s="21">
        <v>29</v>
      </c>
      <c r="J92" s="21">
        <v>24</v>
      </c>
      <c r="K92" s="21">
        <v>2</v>
      </c>
      <c r="L92" s="21">
        <v>0</v>
      </c>
      <c r="M92" s="21">
        <v>0</v>
      </c>
      <c r="N92" s="48">
        <f t="shared" si="1"/>
        <v>0.7534246575342466</v>
      </c>
    </row>
    <row r="93" spans="1:14" ht="14.25">
      <c r="A93" s="72"/>
      <c r="B93" s="84" t="s">
        <v>159</v>
      </c>
      <c r="C93" s="5">
        <v>77</v>
      </c>
      <c r="D93" s="21"/>
      <c r="E93" s="21"/>
      <c r="F93" s="21"/>
      <c r="G93" s="21"/>
      <c r="H93" s="21"/>
      <c r="I93" s="21"/>
      <c r="J93" s="21"/>
      <c r="K93" s="21">
        <v>29</v>
      </c>
      <c r="L93" s="21">
        <v>5</v>
      </c>
      <c r="M93" s="21">
        <v>1</v>
      </c>
      <c r="N93" s="48">
        <f t="shared" si="1"/>
        <v>0.45454545454545453</v>
      </c>
    </row>
    <row r="94" spans="1:14" ht="14.25">
      <c r="A94" s="28"/>
      <c r="B94" s="94" t="s">
        <v>171</v>
      </c>
      <c r="C94" s="5">
        <v>92</v>
      </c>
      <c r="D94" s="21"/>
      <c r="E94" s="21"/>
      <c r="F94" s="21"/>
      <c r="G94" s="21"/>
      <c r="H94" s="21"/>
      <c r="I94" s="21"/>
      <c r="J94" s="21"/>
      <c r="K94" s="21"/>
      <c r="L94" s="21"/>
      <c r="M94" s="21">
        <v>37</v>
      </c>
      <c r="N94" s="48">
        <f t="shared" si="1"/>
        <v>0.40217391304347827</v>
      </c>
    </row>
    <row r="95" spans="1:14" ht="14.25">
      <c r="A95" s="73" t="s">
        <v>32</v>
      </c>
      <c r="B95" s="63" t="s">
        <v>111</v>
      </c>
      <c r="C95" s="5">
        <v>108</v>
      </c>
      <c r="D95" s="21"/>
      <c r="E95" s="21"/>
      <c r="F95" s="21"/>
      <c r="G95" s="21">
        <v>35</v>
      </c>
      <c r="H95" s="21">
        <v>13</v>
      </c>
      <c r="I95" s="21">
        <v>4</v>
      </c>
      <c r="J95" s="21">
        <v>1</v>
      </c>
      <c r="K95" s="21">
        <v>4</v>
      </c>
      <c r="L95" s="21">
        <v>5</v>
      </c>
      <c r="M95" s="21">
        <v>2</v>
      </c>
      <c r="N95" s="48">
        <f t="shared" si="1"/>
        <v>0.5925925925925926</v>
      </c>
    </row>
    <row r="96" spans="1:14" ht="14.25">
      <c r="A96" s="72"/>
      <c r="B96" s="47" t="s">
        <v>151</v>
      </c>
      <c r="C96" s="5">
        <v>108</v>
      </c>
      <c r="D96" s="21"/>
      <c r="E96" s="21"/>
      <c r="F96" s="21"/>
      <c r="G96" s="21"/>
      <c r="H96" s="21"/>
      <c r="I96" s="21">
        <v>40</v>
      </c>
      <c r="J96" s="21">
        <v>17</v>
      </c>
      <c r="K96" s="21">
        <v>7</v>
      </c>
      <c r="L96" s="21">
        <v>2</v>
      </c>
      <c r="M96" s="21">
        <v>2</v>
      </c>
      <c r="N96" s="48">
        <f t="shared" si="1"/>
        <v>0.6296296296296297</v>
      </c>
    </row>
    <row r="97" spans="1:14" ht="14.25">
      <c r="A97" s="72"/>
      <c r="B97" s="84" t="s">
        <v>159</v>
      </c>
      <c r="C97" s="5">
        <v>104</v>
      </c>
      <c r="D97" s="21"/>
      <c r="E97" s="21"/>
      <c r="F97" s="21"/>
      <c r="G97" s="21"/>
      <c r="H97" s="21"/>
      <c r="I97" s="21"/>
      <c r="J97" s="21"/>
      <c r="K97" s="21">
        <v>36</v>
      </c>
      <c r="L97" s="21">
        <v>8</v>
      </c>
      <c r="M97" s="21">
        <v>1</v>
      </c>
      <c r="N97" s="48">
        <f t="shared" si="1"/>
        <v>0.4326923076923077</v>
      </c>
    </row>
    <row r="98" spans="1:14" ht="14.25">
      <c r="A98" s="28"/>
      <c r="B98" s="94" t="s">
        <v>171</v>
      </c>
      <c r="C98" s="5">
        <v>71</v>
      </c>
      <c r="D98" s="21"/>
      <c r="E98" s="21"/>
      <c r="F98" s="21"/>
      <c r="G98" s="21"/>
      <c r="H98" s="21"/>
      <c r="I98" s="21"/>
      <c r="J98" s="21"/>
      <c r="K98" s="21"/>
      <c r="L98" s="21"/>
      <c r="M98" s="21">
        <v>17</v>
      </c>
      <c r="N98" s="48">
        <f t="shared" si="1"/>
        <v>0.23943661971830985</v>
      </c>
    </row>
    <row r="99" spans="1:14" ht="14.25">
      <c r="A99" s="73" t="s">
        <v>33</v>
      </c>
      <c r="B99" s="63" t="s">
        <v>111</v>
      </c>
      <c r="C99" s="5">
        <v>84</v>
      </c>
      <c r="D99" s="21"/>
      <c r="E99" s="21"/>
      <c r="F99" s="21"/>
      <c r="G99" s="21">
        <v>13</v>
      </c>
      <c r="H99" s="21">
        <v>10</v>
      </c>
      <c r="I99" s="21">
        <v>5</v>
      </c>
      <c r="J99" s="21">
        <v>0</v>
      </c>
      <c r="K99" s="21">
        <v>1</v>
      </c>
      <c r="L99" s="21">
        <v>3</v>
      </c>
      <c r="M99" s="21">
        <v>2</v>
      </c>
      <c r="N99" s="48">
        <f t="shared" si="1"/>
        <v>0.40476190476190477</v>
      </c>
    </row>
    <row r="100" spans="1:14" ht="14.25">
      <c r="A100" s="72"/>
      <c r="B100" s="47" t="s">
        <v>151</v>
      </c>
      <c r="C100" s="5">
        <v>84</v>
      </c>
      <c r="D100" s="21"/>
      <c r="E100" s="21"/>
      <c r="F100" s="21"/>
      <c r="G100" s="21"/>
      <c r="H100" s="21"/>
      <c r="I100" s="21">
        <v>26</v>
      </c>
      <c r="J100" s="21">
        <v>15</v>
      </c>
      <c r="K100" s="21">
        <v>0</v>
      </c>
      <c r="L100" s="21">
        <v>1</v>
      </c>
      <c r="M100" s="21">
        <v>0</v>
      </c>
      <c r="N100" s="48">
        <f t="shared" si="1"/>
        <v>0.5</v>
      </c>
    </row>
    <row r="101" spans="1:14" ht="14.25">
      <c r="A101" s="72"/>
      <c r="B101" s="84" t="s">
        <v>159</v>
      </c>
      <c r="C101" s="5">
        <v>87</v>
      </c>
      <c r="D101" s="21"/>
      <c r="E101" s="21"/>
      <c r="F101" s="21"/>
      <c r="G101" s="21"/>
      <c r="H101" s="21"/>
      <c r="I101" s="21"/>
      <c r="J101" s="21"/>
      <c r="K101" s="21">
        <v>25</v>
      </c>
      <c r="L101" s="21">
        <v>14</v>
      </c>
      <c r="M101" s="21">
        <v>1</v>
      </c>
      <c r="N101" s="48">
        <f t="shared" si="1"/>
        <v>0.45977011494252873</v>
      </c>
    </row>
    <row r="102" spans="1:14" ht="14.25">
      <c r="A102" s="28"/>
      <c r="B102" s="94" t="s">
        <v>171</v>
      </c>
      <c r="C102" s="5">
        <v>56</v>
      </c>
      <c r="D102" s="21"/>
      <c r="E102" s="21"/>
      <c r="F102" s="21"/>
      <c r="G102" s="21"/>
      <c r="H102" s="21"/>
      <c r="I102" s="21"/>
      <c r="J102" s="21"/>
      <c r="K102" s="21"/>
      <c r="L102" s="21"/>
      <c r="M102" s="21">
        <v>19</v>
      </c>
      <c r="N102" s="48">
        <f t="shared" si="1"/>
        <v>0.3392857142857143</v>
      </c>
    </row>
    <row r="103" spans="1:14" ht="14.25">
      <c r="A103" s="73" t="s">
        <v>34</v>
      </c>
      <c r="B103" s="63" t="s">
        <v>111</v>
      </c>
      <c r="C103" s="5">
        <v>66</v>
      </c>
      <c r="D103" s="21"/>
      <c r="E103" s="21"/>
      <c r="F103" s="21"/>
      <c r="G103" s="21">
        <v>19</v>
      </c>
      <c r="H103" s="21">
        <v>8</v>
      </c>
      <c r="I103" s="21">
        <v>6</v>
      </c>
      <c r="J103" s="21">
        <v>3</v>
      </c>
      <c r="K103" s="21">
        <v>0</v>
      </c>
      <c r="L103" s="21">
        <v>1</v>
      </c>
      <c r="M103" s="21">
        <v>0</v>
      </c>
      <c r="N103" s="48">
        <f t="shared" si="1"/>
        <v>0.5606060606060606</v>
      </c>
    </row>
    <row r="104" spans="1:14" ht="14.25">
      <c r="A104" s="72"/>
      <c r="B104" s="47" t="s">
        <v>151</v>
      </c>
      <c r="C104" s="5">
        <v>78</v>
      </c>
      <c r="D104" s="21"/>
      <c r="E104" s="21"/>
      <c r="F104" s="21"/>
      <c r="G104" s="21"/>
      <c r="H104" s="21"/>
      <c r="I104" s="21">
        <v>68</v>
      </c>
      <c r="J104" s="21">
        <v>6</v>
      </c>
      <c r="K104" s="21">
        <v>0</v>
      </c>
      <c r="L104" s="21">
        <v>1</v>
      </c>
      <c r="M104" s="21">
        <v>1</v>
      </c>
      <c r="N104" s="48">
        <f t="shared" si="1"/>
        <v>0.9743589743589743</v>
      </c>
    </row>
    <row r="105" spans="1:14" ht="14.25">
      <c r="A105" s="72"/>
      <c r="B105" s="84" t="s">
        <v>159</v>
      </c>
      <c r="C105" s="5">
        <v>57</v>
      </c>
      <c r="D105" s="21"/>
      <c r="E105" s="21"/>
      <c r="F105" s="21"/>
      <c r="G105" s="21"/>
      <c r="H105" s="21"/>
      <c r="I105" s="21"/>
      <c r="J105" s="21"/>
      <c r="K105" s="21">
        <v>50</v>
      </c>
      <c r="L105" s="21">
        <v>3</v>
      </c>
      <c r="M105" s="21">
        <v>2</v>
      </c>
      <c r="N105" s="48">
        <f t="shared" si="1"/>
        <v>0.9649122807017544</v>
      </c>
    </row>
    <row r="106" spans="1:14" ht="14.25">
      <c r="A106" s="28"/>
      <c r="B106" s="94" t="s">
        <v>171</v>
      </c>
      <c r="C106" s="5">
        <v>56</v>
      </c>
      <c r="D106" s="21"/>
      <c r="E106" s="21"/>
      <c r="F106" s="21"/>
      <c r="G106" s="21"/>
      <c r="H106" s="21"/>
      <c r="I106" s="21"/>
      <c r="J106" s="21"/>
      <c r="K106" s="21"/>
      <c r="L106" s="21"/>
      <c r="M106" s="21">
        <v>52</v>
      </c>
      <c r="N106" s="48">
        <f t="shared" si="1"/>
        <v>0.9285714285714286</v>
      </c>
    </row>
    <row r="107" spans="1:14" ht="14.25">
      <c r="A107" s="73" t="s">
        <v>35</v>
      </c>
      <c r="B107" s="63" t="s">
        <v>111</v>
      </c>
      <c r="C107" s="5">
        <v>79</v>
      </c>
      <c r="D107" s="21"/>
      <c r="E107" s="21"/>
      <c r="F107" s="21"/>
      <c r="G107" s="21">
        <v>23</v>
      </c>
      <c r="H107" s="21">
        <v>12</v>
      </c>
      <c r="I107" s="21">
        <v>6</v>
      </c>
      <c r="J107" s="21">
        <v>1</v>
      </c>
      <c r="K107" s="21">
        <v>4</v>
      </c>
      <c r="L107" s="21">
        <v>2</v>
      </c>
      <c r="M107" s="21">
        <v>1</v>
      </c>
      <c r="N107" s="48">
        <f t="shared" si="1"/>
        <v>0.620253164556962</v>
      </c>
    </row>
    <row r="108" spans="1:14" ht="14.25">
      <c r="A108" s="72"/>
      <c r="B108" s="47" t="s">
        <v>151</v>
      </c>
      <c r="C108" s="5">
        <v>70</v>
      </c>
      <c r="D108" s="21"/>
      <c r="E108" s="21"/>
      <c r="F108" s="21"/>
      <c r="G108" s="21"/>
      <c r="H108" s="21"/>
      <c r="I108" s="21">
        <v>28</v>
      </c>
      <c r="J108" s="21">
        <v>9</v>
      </c>
      <c r="K108" s="21">
        <v>2</v>
      </c>
      <c r="L108" s="21">
        <v>1</v>
      </c>
      <c r="M108" s="21">
        <v>1</v>
      </c>
      <c r="N108" s="48">
        <f t="shared" si="1"/>
        <v>0.5857142857142857</v>
      </c>
    </row>
    <row r="109" spans="1:14" ht="14.25">
      <c r="A109" s="72"/>
      <c r="B109" s="84" t="s">
        <v>159</v>
      </c>
      <c r="C109" s="5">
        <v>65</v>
      </c>
      <c r="D109" s="21"/>
      <c r="E109" s="21"/>
      <c r="F109" s="21"/>
      <c r="G109" s="21"/>
      <c r="H109" s="21"/>
      <c r="I109" s="21"/>
      <c r="J109" s="21"/>
      <c r="K109" s="21">
        <v>24</v>
      </c>
      <c r="L109" s="21">
        <v>5</v>
      </c>
      <c r="M109" s="21">
        <v>0</v>
      </c>
      <c r="N109" s="48">
        <f t="shared" si="1"/>
        <v>0.4461538461538462</v>
      </c>
    </row>
    <row r="110" spans="1:14" ht="14.25">
      <c r="A110" s="72"/>
      <c r="B110" s="94" t="s">
        <v>172</v>
      </c>
      <c r="C110" s="5">
        <v>55</v>
      </c>
      <c r="D110" s="21"/>
      <c r="E110" s="21"/>
      <c r="F110" s="21"/>
      <c r="G110" s="21"/>
      <c r="H110" s="21"/>
      <c r="I110" s="21"/>
      <c r="J110" s="21"/>
      <c r="K110" s="21"/>
      <c r="L110" s="21"/>
      <c r="M110" s="21">
        <v>18</v>
      </c>
      <c r="N110" s="48">
        <f t="shared" si="1"/>
        <v>0.32727272727272727</v>
      </c>
    </row>
    <row r="111" spans="1:14" ht="14.25">
      <c r="A111" s="101" t="s">
        <v>186</v>
      </c>
      <c r="B111" s="94" t="s">
        <v>171</v>
      </c>
      <c r="C111" s="5">
        <v>29</v>
      </c>
      <c r="D111" s="21"/>
      <c r="E111" s="21"/>
      <c r="F111" s="21"/>
      <c r="G111" s="21"/>
      <c r="H111" s="21"/>
      <c r="I111" s="21"/>
      <c r="J111" s="21"/>
      <c r="K111" s="21"/>
      <c r="L111" s="21"/>
      <c r="M111" s="21">
        <v>16</v>
      </c>
      <c r="N111" s="48">
        <f t="shared" si="1"/>
        <v>0.5517241379310345</v>
      </c>
    </row>
    <row r="112" spans="1:14" ht="14.25">
      <c r="A112" s="73" t="s">
        <v>36</v>
      </c>
      <c r="B112" s="63" t="s">
        <v>111</v>
      </c>
      <c r="C112" s="5">
        <v>109</v>
      </c>
      <c r="D112" s="21"/>
      <c r="E112" s="21"/>
      <c r="F112" s="21"/>
      <c r="G112" s="21">
        <v>33</v>
      </c>
      <c r="H112" s="21">
        <v>13</v>
      </c>
      <c r="I112" s="21">
        <v>10</v>
      </c>
      <c r="J112" s="21">
        <v>2</v>
      </c>
      <c r="K112" s="21">
        <v>1</v>
      </c>
      <c r="L112" s="21">
        <v>1</v>
      </c>
      <c r="M112" s="21">
        <v>3</v>
      </c>
      <c r="N112" s="48">
        <f t="shared" si="1"/>
        <v>0.5779816513761468</v>
      </c>
    </row>
    <row r="113" spans="1:14" ht="14.25">
      <c r="A113" s="72"/>
      <c r="B113" s="47" t="s">
        <v>151</v>
      </c>
      <c r="C113" s="5">
        <v>97</v>
      </c>
      <c r="D113" s="21"/>
      <c r="E113" s="21"/>
      <c r="F113" s="21"/>
      <c r="G113" s="21"/>
      <c r="H113" s="21"/>
      <c r="I113" s="21">
        <v>53</v>
      </c>
      <c r="J113" s="21">
        <v>21</v>
      </c>
      <c r="K113" s="21">
        <v>1</v>
      </c>
      <c r="L113" s="21">
        <v>2</v>
      </c>
      <c r="M113" s="21">
        <v>0</v>
      </c>
      <c r="N113" s="48">
        <f t="shared" si="1"/>
        <v>0.7938144329896907</v>
      </c>
    </row>
    <row r="114" spans="1:14" ht="14.25">
      <c r="A114" s="72"/>
      <c r="B114" s="84" t="s">
        <v>159</v>
      </c>
      <c r="C114" s="5">
        <v>107</v>
      </c>
      <c r="D114" s="21"/>
      <c r="E114" s="21"/>
      <c r="F114" s="21"/>
      <c r="G114" s="21"/>
      <c r="H114" s="21"/>
      <c r="I114" s="21"/>
      <c r="J114" s="21"/>
      <c r="K114" s="21">
        <v>44</v>
      </c>
      <c r="L114" s="21">
        <v>11</v>
      </c>
      <c r="M114" s="21">
        <v>1</v>
      </c>
      <c r="N114" s="48">
        <f t="shared" si="1"/>
        <v>0.5233644859813084</v>
      </c>
    </row>
    <row r="115" spans="1:14" ht="14.25">
      <c r="A115" s="28"/>
      <c r="B115" s="94" t="s">
        <v>171</v>
      </c>
      <c r="C115" s="5">
        <v>103</v>
      </c>
      <c r="D115" s="21"/>
      <c r="E115" s="21"/>
      <c r="F115" s="21"/>
      <c r="G115" s="21"/>
      <c r="H115" s="21"/>
      <c r="I115" s="21"/>
      <c r="J115" s="21"/>
      <c r="K115" s="21"/>
      <c r="L115" s="21"/>
      <c r="M115" s="21">
        <v>34</v>
      </c>
      <c r="N115" s="48">
        <f t="shared" si="1"/>
        <v>0.3300970873786408</v>
      </c>
    </row>
    <row r="116" spans="1:14" ht="14.25">
      <c r="A116" s="73" t="s">
        <v>37</v>
      </c>
      <c r="B116" s="63" t="s">
        <v>111</v>
      </c>
      <c r="C116" s="5">
        <v>128</v>
      </c>
      <c r="D116" s="21"/>
      <c r="E116" s="21"/>
      <c r="F116" s="21"/>
      <c r="G116" s="21">
        <v>57</v>
      </c>
      <c r="H116" s="21">
        <v>28</v>
      </c>
      <c r="I116" s="21">
        <v>5</v>
      </c>
      <c r="J116" s="21">
        <v>5</v>
      </c>
      <c r="K116" s="21">
        <v>1</v>
      </c>
      <c r="L116" s="21">
        <v>2</v>
      </c>
      <c r="M116" s="21">
        <v>0</v>
      </c>
      <c r="N116" s="48">
        <f t="shared" si="1"/>
        <v>0.765625</v>
      </c>
    </row>
    <row r="117" spans="1:14" ht="14.25">
      <c r="A117" s="72"/>
      <c r="B117" s="47" t="s">
        <v>151</v>
      </c>
      <c r="C117" s="5">
        <v>116</v>
      </c>
      <c r="D117" s="21"/>
      <c r="E117" s="21"/>
      <c r="F117" s="21"/>
      <c r="G117" s="21"/>
      <c r="H117" s="21"/>
      <c r="I117" s="21">
        <v>53</v>
      </c>
      <c r="J117" s="21">
        <v>17</v>
      </c>
      <c r="K117" s="21">
        <v>0</v>
      </c>
      <c r="L117" s="21">
        <v>3</v>
      </c>
      <c r="M117" s="21">
        <v>2</v>
      </c>
      <c r="N117" s="48">
        <f t="shared" si="1"/>
        <v>0.646551724137931</v>
      </c>
    </row>
    <row r="118" spans="1:14" ht="14.25">
      <c r="A118" s="72"/>
      <c r="B118" s="47" t="s">
        <v>157</v>
      </c>
      <c r="C118" s="5">
        <v>109</v>
      </c>
      <c r="D118" s="21"/>
      <c r="E118" s="21"/>
      <c r="F118" s="21"/>
      <c r="G118" s="21"/>
      <c r="H118" s="21"/>
      <c r="I118" s="21"/>
      <c r="J118" s="21"/>
      <c r="K118" s="21">
        <v>58</v>
      </c>
      <c r="L118" s="21">
        <v>15</v>
      </c>
      <c r="M118" s="21">
        <v>3</v>
      </c>
      <c r="N118" s="48">
        <f t="shared" si="1"/>
        <v>0.6972477064220184</v>
      </c>
    </row>
    <row r="119" spans="1:14" ht="14.25">
      <c r="A119" s="73" t="s">
        <v>38</v>
      </c>
      <c r="B119" s="63" t="s">
        <v>111</v>
      </c>
      <c r="C119" s="5">
        <v>161</v>
      </c>
      <c r="D119" s="21"/>
      <c r="E119" s="21"/>
      <c r="F119" s="21"/>
      <c r="G119" s="21">
        <v>88</v>
      </c>
      <c r="H119" s="21">
        <v>34</v>
      </c>
      <c r="I119" s="21">
        <v>4</v>
      </c>
      <c r="J119" s="21">
        <v>5</v>
      </c>
      <c r="K119" s="21">
        <v>1</v>
      </c>
      <c r="L119" s="21">
        <v>3</v>
      </c>
      <c r="M119" s="21">
        <v>0</v>
      </c>
      <c r="N119" s="48">
        <f t="shared" si="1"/>
        <v>0.8385093167701864</v>
      </c>
    </row>
    <row r="120" spans="1:14" ht="14.25">
      <c r="A120" s="72"/>
      <c r="B120" s="47" t="s">
        <v>151</v>
      </c>
      <c r="C120" s="5">
        <v>113</v>
      </c>
      <c r="D120" s="21"/>
      <c r="E120" s="21"/>
      <c r="F120" s="21"/>
      <c r="G120" s="21"/>
      <c r="H120" s="21"/>
      <c r="I120" s="21">
        <v>57</v>
      </c>
      <c r="J120" s="21">
        <v>29</v>
      </c>
      <c r="K120" s="21">
        <v>3</v>
      </c>
      <c r="L120" s="21">
        <v>3</v>
      </c>
      <c r="M120" s="21">
        <v>1</v>
      </c>
      <c r="N120" s="48">
        <f t="shared" si="1"/>
        <v>0.8230088495575221</v>
      </c>
    </row>
    <row r="121" spans="1:14" ht="14.25">
      <c r="A121" s="72"/>
      <c r="B121" s="88" t="s">
        <v>165</v>
      </c>
      <c r="C121" s="5">
        <v>125</v>
      </c>
      <c r="D121" s="21"/>
      <c r="E121" s="21"/>
      <c r="F121" s="21"/>
      <c r="G121" s="21"/>
      <c r="H121" s="21"/>
      <c r="I121" s="21"/>
      <c r="J121" s="21"/>
      <c r="K121" s="21">
        <v>77</v>
      </c>
      <c r="L121" s="21">
        <v>11</v>
      </c>
      <c r="M121" s="21">
        <v>3</v>
      </c>
      <c r="N121" s="48">
        <f t="shared" si="1"/>
        <v>0.728</v>
      </c>
    </row>
    <row r="122" spans="1:14" ht="14.25">
      <c r="A122" s="72"/>
      <c r="B122" s="94" t="s">
        <v>171</v>
      </c>
      <c r="C122" s="5">
        <v>119</v>
      </c>
      <c r="D122" s="21"/>
      <c r="E122" s="21"/>
      <c r="F122" s="21"/>
      <c r="G122" s="21"/>
      <c r="H122" s="21"/>
      <c r="I122" s="21"/>
      <c r="J122" s="21"/>
      <c r="K122" s="21"/>
      <c r="L122" s="21"/>
      <c r="M122" s="21">
        <v>69</v>
      </c>
      <c r="N122" s="48">
        <f t="shared" si="1"/>
        <v>0.5798319327731093</v>
      </c>
    </row>
    <row r="123" spans="1:14" ht="14.25">
      <c r="A123" s="67" t="s">
        <v>112</v>
      </c>
      <c r="B123" s="63" t="s">
        <v>106</v>
      </c>
      <c r="C123" s="5">
        <v>69</v>
      </c>
      <c r="D123" s="21"/>
      <c r="E123" s="21"/>
      <c r="F123" s="21"/>
      <c r="G123" s="21">
        <v>25</v>
      </c>
      <c r="H123" s="21">
        <v>13</v>
      </c>
      <c r="I123" s="21">
        <v>6</v>
      </c>
      <c r="J123" s="21">
        <v>2</v>
      </c>
      <c r="K123" s="21">
        <v>3</v>
      </c>
      <c r="L123" s="21">
        <v>0</v>
      </c>
      <c r="M123" s="21">
        <v>0</v>
      </c>
      <c r="N123" s="48">
        <f t="shared" si="1"/>
        <v>0.7101449275362319</v>
      </c>
    </row>
    <row r="124" spans="1:14" ht="14.25">
      <c r="A124" s="91" t="s">
        <v>154</v>
      </c>
      <c r="B124" s="47" t="s">
        <v>151</v>
      </c>
      <c r="C124" s="5">
        <v>75</v>
      </c>
      <c r="D124" s="21"/>
      <c r="E124" s="21"/>
      <c r="F124" s="21"/>
      <c r="G124" s="21"/>
      <c r="H124" s="21"/>
      <c r="I124" s="21">
        <v>32</v>
      </c>
      <c r="J124" s="21">
        <v>18</v>
      </c>
      <c r="K124" s="21">
        <v>1</v>
      </c>
      <c r="L124" s="21">
        <v>2</v>
      </c>
      <c r="M124" s="21">
        <v>1</v>
      </c>
      <c r="N124" s="48">
        <f t="shared" si="1"/>
        <v>0.72</v>
      </c>
    </row>
    <row r="125" spans="1:14" ht="14.25">
      <c r="A125" s="95"/>
      <c r="B125" s="47" t="s">
        <v>157</v>
      </c>
      <c r="C125" s="5">
        <v>72</v>
      </c>
      <c r="D125" s="21"/>
      <c r="E125" s="21"/>
      <c r="F125" s="21"/>
      <c r="G125" s="21"/>
      <c r="H125" s="21"/>
      <c r="I125" s="21"/>
      <c r="J125" s="21"/>
      <c r="K125" s="21">
        <v>37</v>
      </c>
      <c r="L125" s="21">
        <v>6</v>
      </c>
      <c r="M125" s="21">
        <v>1</v>
      </c>
      <c r="N125" s="48">
        <f t="shared" si="1"/>
        <v>0.6111111111111112</v>
      </c>
    </row>
    <row r="126" spans="1:14" ht="14.25">
      <c r="A126" s="73" t="s">
        <v>39</v>
      </c>
      <c r="B126" s="63" t="s">
        <v>111</v>
      </c>
      <c r="C126" s="5">
        <v>117</v>
      </c>
      <c r="D126" s="21"/>
      <c r="E126" s="21"/>
      <c r="F126" s="21"/>
      <c r="G126" s="21">
        <v>60</v>
      </c>
      <c r="H126" s="21">
        <v>26</v>
      </c>
      <c r="I126" s="21">
        <v>2</v>
      </c>
      <c r="J126" s="21">
        <v>6</v>
      </c>
      <c r="K126" s="21">
        <v>3</v>
      </c>
      <c r="L126" s="21">
        <v>2</v>
      </c>
      <c r="M126" s="21">
        <v>1</v>
      </c>
      <c r="N126" s="48">
        <f t="shared" si="1"/>
        <v>0.8547008547008547</v>
      </c>
    </row>
    <row r="127" spans="1:14" ht="14.25">
      <c r="A127" s="72"/>
      <c r="B127" s="47" t="s">
        <v>151</v>
      </c>
      <c r="C127" s="5">
        <v>114</v>
      </c>
      <c r="D127" s="21"/>
      <c r="E127" s="21"/>
      <c r="F127" s="21"/>
      <c r="G127" s="21"/>
      <c r="H127" s="21"/>
      <c r="I127" s="21">
        <v>63</v>
      </c>
      <c r="J127" s="21">
        <v>17</v>
      </c>
      <c r="K127" s="21">
        <v>1</v>
      </c>
      <c r="L127" s="21">
        <v>1</v>
      </c>
      <c r="M127" s="21">
        <v>0</v>
      </c>
      <c r="N127" s="48">
        <f t="shared" si="1"/>
        <v>0.7192982456140351</v>
      </c>
    </row>
    <row r="128" spans="1:14" ht="14.25">
      <c r="A128" s="72"/>
      <c r="B128" s="47" t="s">
        <v>157</v>
      </c>
      <c r="C128" s="5">
        <v>98</v>
      </c>
      <c r="D128" s="21"/>
      <c r="E128" s="21"/>
      <c r="F128" s="21"/>
      <c r="G128" s="21"/>
      <c r="H128" s="21"/>
      <c r="I128" s="21"/>
      <c r="J128" s="21"/>
      <c r="K128" s="21">
        <v>50</v>
      </c>
      <c r="L128" s="21">
        <v>17</v>
      </c>
      <c r="M128" s="21">
        <v>1</v>
      </c>
      <c r="N128" s="48">
        <f t="shared" si="1"/>
        <v>0.6938775510204082</v>
      </c>
    </row>
    <row r="129" spans="1:14" ht="14.25">
      <c r="A129" s="101" t="s">
        <v>185</v>
      </c>
      <c r="B129" s="94" t="s">
        <v>171</v>
      </c>
      <c r="C129" s="5">
        <v>367</v>
      </c>
      <c r="D129" s="21"/>
      <c r="E129" s="21"/>
      <c r="F129" s="21"/>
      <c r="G129" s="21"/>
      <c r="H129" s="21"/>
      <c r="I129" s="21"/>
      <c r="J129" s="21"/>
      <c r="K129" s="21"/>
      <c r="L129" s="21"/>
      <c r="M129" s="21">
        <v>197</v>
      </c>
      <c r="N129" s="48">
        <f t="shared" si="1"/>
        <v>0.5367847411444142</v>
      </c>
    </row>
    <row r="130" spans="1:14" ht="14.25">
      <c r="A130" s="73" t="s">
        <v>40</v>
      </c>
      <c r="B130" s="47" t="s">
        <v>110</v>
      </c>
      <c r="C130" s="5">
        <v>78</v>
      </c>
      <c r="D130" s="21"/>
      <c r="E130" s="21"/>
      <c r="F130" s="21"/>
      <c r="G130" s="21">
        <v>34</v>
      </c>
      <c r="H130" s="21">
        <v>17</v>
      </c>
      <c r="I130" s="21">
        <v>2</v>
      </c>
      <c r="J130" s="21">
        <v>1</v>
      </c>
      <c r="K130" s="21">
        <v>1</v>
      </c>
      <c r="L130" s="21">
        <v>1</v>
      </c>
      <c r="M130" s="21">
        <v>1</v>
      </c>
      <c r="N130" s="48">
        <f t="shared" si="1"/>
        <v>0.7307692307692307</v>
      </c>
    </row>
    <row r="131" spans="1:14" ht="14.25">
      <c r="A131" s="72"/>
      <c r="B131" s="63" t="s">
        <v>149</v>
      </c>
      <c r="C131" s="5">
        <v>71</v>
      </c>
      <c r="D131" s="21"/>
      <c r="E131" s="21"/>
      <c r="F131" s="21"/>
      <c r="G131" s="21"/>
      <c r="H131" s="21"/>
      <c r="I131" s="21">
        <v>33</v>
      </c>
      <c r="J131" s="21">
        <v>14</v>
      </c>
      <c r="K131" s="21">
        <v>2</v>
      </c>
      <c r="L131" s="21">
        <v>1</v>
      </c>
      <c r="M131" s="21">
        <v>2</v>
      </c>
      <c r="N131" s="48">
        <f t="shared" si="1"/>
        <v>0.7323943661971831</v>
      </c>
    </row>
    <row r="132" spans="1:14" ht="14.25">
      <c r="A132" s="72"/>
      <c r="B132" s="47" t="s">
        <v>174</v>
      </c>
      <c r="C132" s="5">
        <v>61</v>
      </c>
      <c r="D132" s="21"/>
      <c r="E132" s="21"/>
      <c r="F132" s="21"/>
      <c r="G132" s="21"/>
      <c r="H132" s="21"/>
      <c r="I132" s="21"/>
      <c r="J132" s="21"/>
      <c r="K132" s="21">
        <v>31</v>
      </c>
      <c r="L132" s="21">
        <v>9</v>
      </c>
      <c r="M132" s="21">
        <v>1</v>
      </c>
      <c r="N132" s="48">
        <f aca="true" t="shared" si="2" ref="N132:N152">(D132+G132+H132+I132+J132+K132+L132+M132)/C132</f>
        <v>0.6721311475409836</v>
      </c>
    </row>
    <row r="133" spans="1:14" ht="14.25">
      <c r="A133" s="73" t="s">
        <v>41</v>
      </c>
      <c r="B133" s="47" t="s">
        <v>87</v>
      </c>
      <c r="C133" s="5">
        <v>95</v>
      </c>
      <c r="D133" s="21"/>
      <c r="E133" s="21">
        <v>21</v>
      </c>
      <c r="F133" s="21">
        <v>7</v>
      </c>
      <c r="G133" s="21">
        <v>2</v>
      </c>
      <c r="H133" s="21">
        <v>4</v>
      </c>
      <c r="I133" s="21">
        <v>3</v>
      </c>
      <c r="J133" s="21">
        <v>3</v>
      </c>
      <c r="K133" s="21">
        <v>0</v>
      </c>
      <c r="L133" s="21">
        <v>1</v>
      </c>
      <c r="M133" s="21">
        <v>0</v>
      </c>
      <c r="N133" s="48">
        <f>(D133+G133+E133+F133+H133+I133+J133+K133+L133+M133)/C133</f>
        <v>0.43157894736842106</v>
      </c>
    </row>
    <row r="134" spans="2:14" ht="14.25">
      <c r="B134" s="63" t="s">
        <v>111</v>
      </c>
      <c r="C134" s="5">
        <v>87</v>
      </c>
      <c r="D134" s="21"/>
      <c r="E134" s="21"/>
      <c r="F134" s="21"/>
      <c r="G134" s="21">
        <v>17</v>
      </c>
      <c r="H134" s="21">
        <v>18</v>
      </c>
      <c r="I134" s="21">
        <v>3</v>
      </c>
      <c r="J134" s="21">
        <v>0</v>
      </c>
      <c r="K134" s="21">
        <v>1</v>
      </c>
      <c r="L134" s="21">
        <v>0</v>
      </c>
      <c r="M134" s="21">
        <v>2</v>
      </c>
      <c r="N134" s="48">
        <f t="shared" si="2"/>
        <v>0.47126436781609193</v>
      </c>
    </row>
    <row r="135" spans="1:14" ht="14.25">
      <c r="A135" s="72"/>
      <c r="B135" s="47" t="s">
        <v>151</v>
      </c>
      <c r="C135" s="5">
        <v>55</v>
      </c>
      <c r="D135" s="21"/>
      <c r="E135" s="21"/>
      <c r="F135" s="21"/>
      <c r="G135" s="21"/>
      <c r="H135" s="21"/>
      <c r="I135" s="21">
        <v>15</v>
      </c>
      <c r="J135" s="21">
        <v>0</v>
      </c>
      <c r="K135" s="21">
        <v>0</v>
      </c>
      <c r="L135" s="21">
        <v>2</v>
      </c>
      <c r="M135" s="21">
        <v>0</v>
      </c>
      <c r="N135" s="48">
        <f t="shared" si="2"/>
        <v>0.3090909090909091</v>
      </c>
    </row>
    <row r="136" spans="1:14" ht="14.25">
      <c r="A136" s="72"/>
      <c r="B136" s="84" t="s">
        <v>159</v>
      </c>
      <c r="C136" s="5">
        <v>59</v>
      </c>
      <c r="D136" s="21"/>
      <c r="E136" s="21"/>
      <c r="F136" s="21"/>
      <c r="G136" s="21"/>
      <c r="H136" s="21"/>
      <c r="I136" s="21"/>
      <c r="J136" s="21"/>
      <c r="K136" s="21">
        <v>14</v>
      </c>
      <c r="L136" s="21">
        <v>10</v>
      </c>
      <c r="M136" s="21">
        <v>0</v>
      </c>
      <c r="N136" s="48">
        <f t="shared" si="2"/>
        <v>0.4067796610169492</v>
      </c>
    </row>
    <row r="137" spans="1:14" ht="14.25">
      <c r="A137" s="28"/>
      <c r="B137" s="94" t="s">
        <v>171</v>
      </c>
      <c r="C137" s="5">
        <v>56</v>
      </c>
      <c r="D137" s="21"/>
      <c r="E137" s="21"/>
      <c r="F137" s="21"/>
      <c r="G137" s="21"/>
      <c r="H137" s="21"/>
      <c r="I137" s="21"/>
      <c r="J137" s="21"/>
      <c r="K137" s="21"/>
      <c r="L137" s="21"/>
      <c r="M137" s="21">
        <v>18</v>
      </c>
      <c r="N137" s="48">
        <f t="shared" si="2"/>
        <v>0.32142857142857145</v>
      </c>
    </row>
    <row r="138" spans="1:14" ht="14.25">
      <c r="A138" s="73" t="s">
        <v>144</v>
      </c>
      <c r="B138" s="63" t="s">
        <v>111</v>
      </c>
      <c r="C138" s="5">
        <v>84</v>
      </c>
      <c r="D138" s="21"/>
      <c r="E138" s="21"/>
      <c r="F138" s="21"/>
      <c r="G138" s="21">
        <v>25</v>
      </c>
      <c r="H138" s="21">
        <v>11</v>
      </c>
      <c r="I138" s="21">
        <v>2</v>
      </c>
      <c r="J138" s="21">
        <v>1</v>
      </c>
      <c r="K138" s="21">
        <v>1</v>
      </c>
      <c r="L138" s="21">
        <v>0</v>
      </c>
      <c r="M138" s="21">
        <v>0</v>
      </c>
      <c r="N138" s="48">
        <f t="shared" si="2"/>
        <v>0.47619047619047616</v>
      </c>
    </row>
    <row r="139" spans="1:14" ht="14.25">
      <c r="A139" s="24" t="s">
        <v>152</v>
      </c>
      <c r="B139" s="47" t="s">
        <v>151</v>
      </c>
      <c r="C139" s="5">
        <v>73</v>
      </c>
      <c r="D139" s="21"/>
      <c r="E139" s="21"/>
      <c r="F139" s="21"/>
      <c r="G139" s="21"/>
      <c r="H139" s="21"/>
      <c r="I139" s="21">
        <v>25</v>
      </c>
      <c r="J139" s="21">
        <v>12</v>
      </c>
      <c r="K139" s="21">
        <v>1</v>
      </c>
      <c r="L139" s="21">
        <v>0</v>
      </c>
      <c r="M139" s="21">
        <v>0</v>
      </c>
      <c r="N139" s="48">
        <f t="shared" si="2"/>
        <v>0.5205479452054794</v>
      </c>
    </row>
    <row r="140" spans="1:14" ht="14.25">
      <c r="A140" s="72"/>
      <c r="B140" s="84" t="s">
        <v>159</v>
      </c>
      <c r="C140" s="5">
        <v>84</v>
      </c>
      <c r="D140" s="21"/>
      <c r="E140" s="21"/>
      <c r="F140" s="21"/>
      <c r="G140" s="21"/>
      <c r="H140" s="21"/>
      <c r="I140" s="21"/>
      <c r="J140" s="21"/>
      <c r="K140" s="21">
        <v>33</v>
      </c>
      <c r="L140" s="21">
        <v>10</v>
      </c>
      <c r="M140" s="21">
        <v>2</v>
      </c>
      <c r="N140" s="48">
        <f t="shared" si="2"/>
        <v>0.5357142857142857</v>
      </c>
    </row>
    <row r="141" spans="1:14" ht="14.25">
      <c r="A141" s="28"/>
      <c r="B141" s="47" t="s">
        <v>173</v>
      </c>
      <c r="C141" s="5">
        <v>62</v>
      </c>
      <c r="D141" s="21"/>
      <c r="E141" s="21"/>
      <c r="F141" s="21"/>
      <c r="G141" s="21"/>
      <c r="H141" s="21"/>
      <c r="I141" s="21"/>
      <c r="J141" s="21"/>
      <c r="K141" s="21"/>
      <c r="L141" s="21"/>
      <c r="M141" s="21">
        <v>15</v>
      </c>
      <c r="N141" s="48">
        <f t="shared" si="2"/>
        <v>0.24193548387096775</v>
      </c>
    </row>
    <row r="142" spans="1:14" ht="14.25">
      <c r="A142" s="24" t="s">
        <v>99</v>
      </c>
      <c r="B142" s="63" t="s">
        <v>111</v>
      </c>
      <c r="C142" s="5">
        <v>158</v>
      </c>
      <c r="D142" s="21"/>
      <c r="E142" s="21"/>
      <c r="F142" s="21"/>
      <c r="G142" s="21">
        <v>147</v>
      </c>
      <c r="H142" s="21">
        <v>2</v>
      </c>
      <c r="I142" s="21">
        <v>0</v>
      </c>
      <c r="J142" s="21">
        <v>1</v>
      </c>
      <c r="K142" s="21">
        <v>0</v>
      </c>
      <c r="L142" s="21">
        <v>1</v>
      </c>
      <c r="M142" s="21"/>
      <c r="N142" s="48">
        <f t="shared" si="2"/>
        <v>0.9556962025316456</v>
      </c>
    </row>
    <row r="143" spans="1:14" ht="14.25">
      <c r="A143" s="72"/>
      <c r="B143" s="47" t="s">
        <v>151</v>
      </c>
      <c r="C143" s="5">
        <v>119</v>
      </c>
      <c r="D143" s="57"/>
      <c r="E143" s="57"/>
      <c r="F143" s="57"/>
      <c r="G143" s="57"/>
      <c r="H143" s="57"/>
      <c r="I143" s="57">
        <v>116</v>
      </c>
      <c r="J143" s="57">
        <v>3</v>
      </c>
      <c r="K143" s="57">
        <v>0</v>
      </c>
      <c r="L143" s="57">
        <v>0</v>
      </c>
      <c r="M143" s="57"/>
      <c r="N143" s="48">
        <f t="shared" si="2"/>
        <v>1</v>
      </c>
    </row>
    <row r="144" spans="1:14" ht="14.25">
      <c r="A144" s="46"/>
      <c r="B144" s="84" t="s">
        <v>159</v>
      </c>
      <c r="C144" s="5">
        <v>121</v>
      </c>
      <c r="D144" s="57"/>
      <c r="E144" s="57"/>
      <c r="F144" s="57"/>
      <c r="G144" s="57"/>
      <c r="H144" s="57"/>
      <c r="I144" s="57"/>
      <c r="J144" s="57"/>
      <c r="K144" s="57">
        <v>112</v>
      </c>
      <c r="L144" s="57">
        <v>5</v>
      </c>
      <c r="M144" s="57">
        <v>1</v>
      </c>
      <c r="N144" s="48">
        <f t="shared" si="2"/>
        <v>0.9752066115702479</v>
      </c>
    </row>
    <row r="145" spans="1:14" ht="14.25">
      <c r="A145" s="46"/>
      <c r="B145" s="94" t="s">
        <v>171</v>
      </c>
      <c r="C145" s="5">
        <v>119</v>
      </c>
      <c r="D145" s="57"/>
      <c r="E145" s="57"/>
      <c r="F145" s="57"/>
      <c r="G145" s="57"/>
      <c r="H145" s="57"/>
      <c r="I145" s="57"/>
      <c r="J145" s="57"/>
      <c r="K145" s="57"/>
      <c r="L145" s="57"/>
      <c r="M145" s="57">
        <v>115</v>
      </c>
      <c r="N145" s="48">
        <f t="shared" si="2"/>
        <v>0.9663865546218487</v>
      </c>
    </row>
    <row r="146" spans="1:14" ht="14.25">
      <c r="A146" s="96" t="s">
        <v>164</v>
      </c>
      <c r="B146" s="88" t="s">
        <v>165</v>
      </c>
      <c r="C146" s="5">
        <v>4</v>
      </c>
      <c r="D146" s="57"/>
      <c r="E146" s="57"/>
      <c r="F146" s="57"/>
      <c r="G146" s="57"/>
      <c r="H146" s="57"/>
      <c r="I146" s="57"/>
      <c r="J146" s="57"/>
      <c r="K146" s="57">
        <v>3</v>
      </c>
      <c r="L146" s="57">
        <v>0</v>
      </c>
      <c r="M146" s="57"/>
      <c r="N146" s="48">
        <f t="shared" si="2"/>
        <v>0.75</v>
      </c>
    </row>
    <row r="147" spans="1:14" ht="14.25">
      <c r="A147" s="97"/>
      <c r="B147" s="88" t="s">
        <v>175</v>
      </c>
      <c r="C147" s="5">
        <v>6</v>
      </c>
      <c r="D147" s="57"/>
      <c r="E147" s="57"/>
      <c r="F147" s="57"/>
      <c r="G147" s="57"/>
      <c r="H147" s="57"/>
      <c r="I147" s="57"/>
      <c r="J147" s="57"/>
      <c r="K147" s="57"/>
      <c r="L147" s="57"/>
      <c r="M147" s="57">
        <v>5</v>
      </c>
      <c r="N147" s="48">
        <f t="shared" si="2"/>
        <v>0.8333333333333334</v>
      </c>
    </row>
    <row r="148" spans="1:14" ht="14.25">
      <c r="A148" s="96" t="s">
        <v>166</v>
      </c>
      <c r="B148" s="88" t="s">
        <v>165</v>
      </c>
      <c r="C148" s="5">
        <v>5</v>
      </c>
      <c r="D148" s="57"/>
      <c r="E148" s="57"/>
      <c r="F148" s="57"/>
      <c r="G148" s="57"/>
      <c r="H148" s="57"/>
      <c r="I148" s="57"/>
      <c r="J148" s="57"/>
      <c r="K148" s="57">
        <v>3</v>
      </c>
      <c r="L148" s="57">
        <v>0</v>
      </c>
      <c r="M148" s="57">
        <v>0</v>
      </c>
      <c r="N148" s="48">
        <f t="shared" si="2"/>
        <v>0.6</v>
      </c>
    </row>
    <row r="149" spans="1:14" ht="14.25">
      <c r="A149" s="97"/>
      <c r="B149" s="88" t="s">
        <v>175</v>
      </c>
      <c r="C149" s="5">
        <v>7</v>
      </c>
      <c r="D149" s="57"/>
      <c r="E149" s="57"/>
      <c r="F149" s="57"/>
      <c r="G149" s="57"/>
      <c r="H149" s="57"/>
      <c r="I149" s="57"/>
      <c r="J149" s="57"/>
      <c r="K149" s="57"/>
      <c r="L149" s="57"/>
      <c r="M149" s="57">
        <v>7</v>
      </c>
      <c r="N149" s="48">
        <f t="shared" si="2"/>
        <v>1</v>
      </c>
    </row>
    <row r="150" spans="1:14" ht="14.25">
      <c r="A150" s="96" t="s">
        <v>168</v>
      </c>
      <c r="B150" s="88" t="s">
        <v>165</v>
      </c>
      <c r="C150" s="5">
        <v>22</v>
      </c>
      <c r="D150" s="57"/>
      <c r="E150" s="57"/>
      <c r="F150" s="57"/>
      <c r="G150" s="57"/>
      <c r="H150" s="57"/>
      <c r="I150" s="57"/>
      <c r="J150" s="57"/>
      <c r="K150" s="57">
        <v>11</v>
      </c>
      <c r="L150" s="57">
        <v>8</v>
      </c>
      <c r="M150" s="57">
        <v>0</v>
      </c>
      <c r="N150" s="48">
        <f t="shared" si="2"/>
        <v>0.8636363636363636</v>
      </c>
    </row>
    <row r="151" spans="1:14" ht="14.25">
      <c r="A151" s="97"/>
      <c r="B151" s="88" t="s">
        <v>175</v>
      </c>
      <c r="C151" s="5">
        <v>32</v>
      </c>
      <c r="D151" s="57"/>
      <c r="E151" s="57"/>
      <c r="F151" s="57"/>
      <c r="G151" s="57"/>
      <c r="H151" s="57"/>
      <c r="I151" s="57"/>
      <c r="J151" s="57"/>
      <c r="K151" s="57"/>
      <c r="L151" s="57"/>
      <c r="M151" s="57">
        <v>21</v>
      </c>
      <c r="N151" s="48">
        <f t="shared" si="2"/>
        <v>0.65625</v>
      </c>
    </row>
    <row r="152" spans="1:14" ht="14.25">
      <c r="A152" s="100" t="s">
        <v>184</v>
      </c>
      <c r="B152" s="94" t="s">
        <v>172</v>
      </c>
      <c r="C152" s="5">
        <v>2</v>
      </c>
      <c r="D152" s="57"/>
      <c r="E152" s="57"/>
      <c r="F152" s="57"/>
      <c r="G152" s="57"/>
      <c r="H152" s="57"/>
      <c r="I152" s="57"/>
      <c r="J152" s="57"/>
      <c r="K152" s="57"/>
      <c r="L152" s="57"/>
      <c r="M152" s="57">
        <v>1</v>
      </c>
      <c r="N152" s="48">
        <f t="shared" si="2"/>
        <v>0.5</v>
      </c>
    </row>
    <row r="153" spans="1:14" ht="14.25">
      <c r="A153" s="56" t="s">
        <v>57</v>
      </c>
      <c r="B153" s="84" t="s">
        <v>159</v>
      </c>
      <c r="C153" s="5">
        <v>44</v>
      </c>
      <c r="D153" s="56">
        <v>5</v>
      </c>
      <c r="E153" s="56"/>
      <c r="F153" s="56"/>
      <c r="G153" s="57"/>
      <c r="H153" s="57"/>
      <c r="I153" s="57"/>
      <c r="J153" s="57"/>
      <c r="K153" s="57">
        <v>1</v>
      </c>
      <c r="L153" s="57">
        <v>1</v>
      </c>
      <c r="M153" s="57">
        <v>2</v>
      </c>
      <c r="N153" s="48">
        <f>(D153+G153+H153+I153+J153+K153+L153+M153)/C153</f>
        <v>0.20454545454545456</v>
      </c>
    </row>
    <row r="154" spans="1:14" ht="14.25">
      <c r="A154" s="77"/>
      <c r="B154" s="94" t="s">
        <v>171</v>
      </c>
      <c r="C154" s="5">
        <v>17</v>
      </c>
      <c r="D154" s="56">
        <v>2</v>
      </c>
      <c r="E154" s="56"/>
      <c r="F154" s="56"/>
      <c r="G154" s="57"/>
      <c r="H154" s="57"/>
      <c r="I154" s="57"/>
      <c r="J154" s="57"/>
      <c r="K154" s="57"/>
      <c r="L154" s="57"/>
      <c r="M154" s="57">
        <v>0</v>
      </c>
      <c r="N154" s="48">
        <f aca="true" t="shared" si="3" ref="N154:N170">(D154+G154+H154+I154+J154+K154+L154+M154)/C154</f>
        <v>0.11764705882352941</v>
      </c>
    </row>
    <row r="155" spans="1:14" ht="18.75" customHeight="1">
      <c r="A155" s="82" t="s">
        <v>88</v>
      </c>
      <c r="B155" s="84" t="s">
        <v>159</v>
      </c>
      <c r="C155" s="5">
        <v>51</v>
      </c>
      <c r="D155" s="52">
        <v>15</v>
      </c>
      <c r="E155" s="52"/>
      <c r="F155" s="52"/>
      <c r="G155" s="21"/>
      <c r="H155" s="21"/>
      <c r="I155" s="21"/>
      <c r="J155" s="21"/>
      <c r="K155" s="21">
        <v>4</v>
      </c>
      <c r="L155" s="21">
        <v>5</v>
      </c>
      <c r="M155" s="21">
        <v>1</v>
      </c>
      <c r="N155" s="48">
        <f t="shared" si="3"/>
        <v>0.49019607843137253</v>
      </c>
    </row>
    <row r="156" spans="1:14" ht="18.75" customHeight="1">
      <c r="A156" s="49"/>
      <c r="B156" s="94" t="s">
        <v>171</v>
      </c>
      <c r="C156" s="5">
        <v>40</v>
      </c>
      <c r="D156" s="52">
        <v>9</v>
      </c>
      <c r="E156" s="52"/>
      <c r="F156" s="52"/>
      <c r="G156" s="21"/>
      <c r="H156" s="21"/>
      <c r="I156" s="21"/>
      <c r="J156" s="21"/>
      <c r="K156" s="21"/>
      <c r="L156" s="21"/>
      <c r="M156" s="21">
        <v>4</v>
      </c>
      <c r="N156" s="48">
        <f t="shared" si="3"/>
        <v>0.325</v>
      </c>
    </row>
    <row r="157" spans="1:14" ht="18.75" customHeight="1">
      <c r="A157" s="82" t="s">
        <v>107</v>
      </c>
      <c r="B157" s="84" t="s">
        <v>159</v>
      </c>
      <c r="C157" s="5">
        <v>48</v>
      </c>
      <c r="D157" s="52">
        <v>11</v>
      </c>
      <c r="E157" s="52"/>
      <c r="F157" s="52"/>
      <c r="G157" s="21"/>
      <c r="H157" s="21"/>
      <c r="I157" s="21"/>
      <c r="J157" s="21"/>
      <c r="K157" s="21">
        <v>6</v>
      </c>
      <c r="L157" s="21">
        <v>2</v>
      </c>
      <c r="M157" s="21">
        <v>3</v>
      </c>
      <c r="N157" s="48">
        <f t="shared" si="3"/>
        <v>0.4583333333333333</v>
      </c>
    </row>
    <row r="158" spans="1:14" ht="18.75" customHeight="1">
      <c r="A158" s="24" t="s">
        <v>90</v>
      </c>
      <c r="B158" s="84" t="s">
        <v>159</v>
      </c>
      <c r="C158" s="5">
        <v>40</v>
      </c>
      <c r="D158" s="52">
        <v>12</v>
      </c>
      <c r="E158" s="52"/>
      <c r="F158" s="52"/>
      <c r="G158" s="21"/>
      <c r="H158" s="21"/>
      <c r="I158" s="21"/>
      <c r="J158" s="21"/>
      <c r="K158" s="21">
        <v>4</v>
      </c>
      <c r="L158" s="21">
        <v>4</v>
      </c>
      <c r="M158" s="21">
        <v>1</v>
      </c>
      <c r="N158" s="48">
        <f t="shared" si="3"/>
        <v>0.525</v>
      </c>
    </row>
    <row r="159" spans="1:14" ht="18.75" customHeight="1">
      <c r="A159" s="28"/>
      <c r="B159" s="94" t="s">
        <v>171</v>
      </c>
      <c r="C159" s="5">
        <v>14</v>
      </c>
      <c r="D159" s="52">
        <v>5</v>
      </c>
      <c r="E159" s="52"/>
      <c r="F159" s="52"/>
      <c r="G159" s="21"/>
      <c r="H159" s="21"/>
      <c r="I159" s="21"/>
      <c r="J159" s="21"/>
      <c r="K159" s="21"/>
      <c r="L159" s="21"/>
      <c r="M159" s="21">
        <v>2</v>
      </c>
      <c r="N159" s="48">
        <f t="shared" si="3"/>
        <v>0.5</v>
      </c>
    </row>
    <row r="160" spans="1:14" ht="18.75" customHeight="1">
      <c r="A160" s="99" t="s">
        <v>180</v>
      </c>
      <c r="B160" s="94" t="s">
        <v>181</v>
      </c>
      <c r="C160" s="5">
        <v>19</v>
      </c>
      <c r="D160" s="52">
        <v>5</v>
      </c>
      <c r="E160" s="52"/>
      <c r="F160" s="52"/>
      <c r="G160" s="21"/>
      <c r="H160" s="21"/>
      <c r="I160" s="21"/>
      <c r="J160" s="21"/>
      <c r="K160" s="21"/>
      <c r="L160" s="21"/>
      <c r="M160" s="21">
        <v>1</v>
      </c>
      <c r="N160" s="48">
        <f t="shared" si="3"/>
        <v>0.3157894736842105</v>
      </c>
    </row>
    <row r="161" spans="1:14" ht="18.75" customHeight="1">
      <c r="A161" s="99" t="s">
        <v>178</v>
      </c>
      <c r="B161" s="94" t="s">
        <v>179</v>
      </c>
      <c r="C161" s="5">
        <v>10</v>
      </c>
      <c r="D161" s="52">
        <v>1</v>
      </c>
      <c r="E161" s="52"/>
      <c r="F161" s="52"/>
      <c r="G161" s="21"/>
      <c r="H161" s="21"/>
      <c r="I161" s="21"/>
      <c r="J161" s="21"/>
      <c r="K161" s="21"/>
      <c r="L161" s="21"/>
      <c r="M161" s="21">
        <v>0</v>
      </c>
      <c r="N161" s="48">
        <f t="shared" si="3"/>
        <v>0.1</v>
      </c>
    </row>
    <row r="162" spans="1:14" ht="24" customHeight="1">
      <c r="A162" s="99" t="s">
        <v>182</v>
      </c>
      <c r="B162" s="94" t="s">
        <v>179</v>
      </c>
      <c r="C162" s="5">
        <v>2</v>
      </c>
      <c r="D162" s="52"/>
      <c r="E162" s="52"/>
      <c r="F162" s="52"/>
      <c r="G162" s="21"/>
      <c r="H162" s="21"/>
      <c r="I162" s="21"/>
      <c r="J162" s="21"/>
      <c r="K162" s="21"/>
      <c r="L162" s="21"/>
      <c r="M162" s="21">
        <v>0</v>
      </c>
      <c r="N162" s="48">
        <f t="shared" si="3"/>
        <v>0</v>
      </c>
    </row>
    <row r="163" spans="1:14" ht="18.75" customHeight="1">
      <c r="A163" s="99" t="s">
        <v>183</v>
      </c>
      <c r="B163" s="94" t="s">
        <v>179</v>
      </c>
      <c r="C163" s="5">
        <v>5</v>
      </c>
      <c r="D163" s="52">
        <v>1</v>
      </c>
      <c r="E163" s="52"/>
      <c r="F163" s="52"/>
      <c r="G163" s="21"/>
      <c r="H163" s="21"/>
      <c r="I163" s="21"/>
      <c r="J163" s="21"/>
      <c r="K163" s="21"/>
      <c r="L163" s="21"/>
      <c r="M163" s="21">
        <v>0</v>
      </c>
      <c r="N163" s="48">
        <f t="shared" si="3"/>
        <v>0.2</v>
      </c>
    </row>
    <row r="164" spans="1:14" ht="18.75" customHeight="1">
      <c r="A164" s="73" t="s">
        <v>42</v>
      </c>
      <c r="B164" s="47" t="s">
        <v>87</v>
      </c>
      <c r="C164" s="5">
        <v>95</v>
      </c>
      <c r="D164" s="21"/>
      <c r="E164" s="21"/>
      <c r="F164" s="21"/>
      <c r="G164" s="21">
        <v>2</v>
      </c>
      <c r="H164" s="21">
        <v>4</v>
      </c>
      <c r="I164" s="21">
        <v>3</v>
      </c>
      <c r="J164" s="21">
        <v>3</v>
      </c>
      <c r="K164" s="21">
        <v>0</v>
      </c>
      <c r="L164" s="21">
        <v>1</v>
      </c>
      <c r="M164" s="21">
        <v>0</v>
      </c>
      <c r="N164" s="48">
        <f t="shared" si="3"/>
        <v>0.1368421052631579</v>
      </c>
    </row>
    <row r="165" spans="2:14" ht="17.25" customHeight="1">
      <c r="B165" s="64" t="s">
        <v>111</v>
      </c>
      <c r="C165" s="21">
        <v>4394</v>
      </c>
      <c r="D165" s="21"/>
      <c r="E165" s="21"/>
      <c r="F165" s="21"/>
      <c r="G165" s="21">
        <v>1798</v>
      </c>
      <c r="H165" s="21">
        <v>725</v>
      </c>
      <c r="I165" s="21">
        <v>138</v>
      </c>
      <c r="J165" s="21">
        <v>105</v>
      </c>
      <c r="K165" s="21">
        <v>75</v>
      </c>
      <c r="L165" s="21">
        <v>50</v>
      </c>
      <c r="M165" s="21">
        <v>32</v>
      </c>
      <c r="N165" s="48">
        <f t="shared" si="3"/>
        <v>0.6652253072371416</v>
      </c>
    </row>
    <row r="166" spans="1:14" ht="17.25" customHeight="1">
      <c r="A166" s="75"/>
      <c r="B166" s="61" t="s">
        <v>151</v>
      </c>
      <c r="C166" s="21">
        <v>4262</v>
      </c>
      <c r="D166" s="21"/>
      <c r="E166" s="21"/>
      <c r="F166" s="21"/>
      <c r="G166" s="21"/>
      <c r="H166" s="21"/>
      <c r="I166" s="21">
        <v>1968</v>
      </c>
      <c r="J166" s="21">
        <v>671</v>
      </c>
      <c r="K166" s="21">
        <v>101</v>
      </c>
      <c r="L166" s="21">
        <v>65</v>
      </c>
      <c r="M166" s="21">
        <v>34</v>
      </c>
      <c r="N166" s="48">
        <f t="shared" si="3"/>
        <v>0.6661191928671985</v>
      </c>
    </row>
    <row r="167" spans="1:14" ht="17.25" customHeight="1">
      <c r="A167" s="75"/>
      <c r="B167" s="86" t="s">
        <v>159</v>
      </c>
      <c r="C167" s="21">
        <v>4339</v>
      </c>
      <c r="D167" s="21"/>
      <c r="E167" s="21"/>
      <c r="F167" s="21"/>
      <c r="G167" s="21"/>
      <c r="H167" s="21"/>
      <c r="I167" s="21"/>
      <c r="J167" s="21"/>
      <c r="K167" s="21">
        <v>1933</v>
      </c>
      <c r="L167" s="21">
        <v>595</v>
      </c>
      <c r="M167" s="21">
        <v>72</v>
      </c>
      <c r="N167" s="48">
        <f t="shared" si="3"/>
        <v>0.5992164093109011</v>
      </c>
    </row>
    <row r="168" spans="1:14" ht="17.25" customHeight="1">
      <c r="A168" s="75"/>
      <c r="B168" s="98" t="s">
        <v>171</v>
      </c>
      <c r="C168" s="21">
        <v>4354</v>
      </c>
      <c r="D168" s="21"/>
      <c r="E168" s="21"/>
      <c r="F168" s="21"/>
      <c r="G168" s="21"/>
      <c r="H168" s="21"/>
      <c r="I168" s="21"/>
      <c r="J168" s="21"/>
      <c r="K168" s="21"/>
      <c r="L168" s="21"/>
      <c r="M168" s="21">
        <v>1998</v>
      </c>
      <c r="N168" s="48">
        <f t="shared" si="3"/>
        <v>0.4588883785025264</v>
      </c>
    </row>
    <row r="169" spans="1:14" ht="22.5" customHeight="1">
      <c r="A169" s="75"/>
      <c r="B169" s="98" t="s">
        <v>176</v>
      </c>
      <c r="C169" s="21">
        <v>183</v>
      </c>
      <c r="D169" s="21">
        <v>43</v>
      </c>
      <c r="E169" s="21"/>
      <c r="F169" s="21"/>
      <c r="G169" s="21"/>
      <c r="H169" s="21"/>
      <c r="I169" s="21"/>
      <c r="J169" s="21"/>
      <c r="K169" s="21">
        <v>15</v>
      </c>
      <c r="L169" s="21">
        <v>12</v>
      </c>
      <c r="M169" s="21">
        <v>7</v>
      </c>
      <c r="N169" s="48">
        <f t="shared" si="3"/>
        <v>0.4207650273224044</v>
      </c>
    </row>
    <row r="170" spans="1:14" ht="22.5" customHeight="1">
      <c r="A170" s="76"/>
      <c r="B170" s="98" t="s">
        <v>177</v>
      </c>
      <c r="C170" s="21">
        <v>107</v>
      </c>
      <c r="D170" s="21">
        <v>23</v>
      </c>
      <c r="E170" s="21"/>
      <c r="F170" s="21"/>
      <c r="G170" s="21"/>
      <c r="H170" s="21"/>
      <c r="I170" s="21"/>
      <c r="J170" s="21"/>
      <c r="K170" s="21"/>
      <c r="L170" s="21"/>
      <c r="M170" s="21">
        <v>7</v>
      </c>
      <c r="N170" s="48">
        <f t="shared" si="3"/>
        <v>0.2803738317757009</v>
      </c>
    </row>
    <row r="171" spans="1:14" ht="14.25">
      <c r="A171" s="39" t="s">
        <v>187</v>
      </c>
      <c r="N171" s="90"/>
    </row>
    <row r="172" spans="1:14" ht="14.25">
      <c r="A172" s="39" t="s">
        <v>188</v>
      </c>
      <c r="N172" s="37"/>
    </row>
  </sheetData>
  <sheetProtection/>
  <mergeCells count="15">
    <mergeCell ref="K3:K4"/>
    <mergeCell ref="L3:L4"/>
    <mergeCell ref="N3:N4"/>
    <mergeCell ref="A45:A46"/>
    <mergeCell ref="M3:M4"/>
    <mergeCell ref="A1:N1"/>
    <mergeCell ref="B3:B4"/>
    <mergeCell ref="C3:C4"/>
    <mergeCell ref="D3:D4"/>
    <mergeCell ref="G3:G4"/>
    <mergeCell ref="E3:E4"/>
    <mergeCell ref="F3:F4"/>
    <mergeCell ref="H3:H4"/>
    <mergeCell ref="I3:I4"/>
    <mergeCell ref="J3:J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126"/>
  <sheetViews>
    <sheetView zoomScalePageLayoutView="0" workbookViewId="0" topLeftCell="A118">
      <selection activeCell="F29" sqref="F29"/>
    </sheetView>
  </sheetViews>
  <sheetFormatPr defaultColWidth="9.00390625" defaultRowHeight="14.25"/>
  <cols>
    <col min="1" max="1" width="15.25390625" style="0" customWidth="1"/>
    <col min="2" max="2" width="5.75390625" style="0" customWidth="1"/>
    <col min="3" max="3" width="5.00390625" style="0" customWidth="1"/>
    <col min="4" max="4" width="8.125" style="0" customWidth="1"/>
    <col min="6" max="6" width="8.00390625" style="0" customWidth="1"/>
    <col min="7" max="7" width="8.375" style="0" customWidth="1"/>
    <col min="8" max="9" width="8.25390625" style="0" customWidth="1"/>
    <col min="12" max="12" width="8.625" style="0" customWidth="1"/>
    <col min="13" max="13" width="7.875" style="0" customWidth="1"/>
    <col min="14" max="14" width="4.625" style="0" customWidth="1"/>
    <col min="15" max="15" width="5.25390625" style="0" customWidth="1"/>
    <col min="16" max="16" width="4.50390625" style="0" customWidth="1"/>
    <col min="17" max="17" width="4.375" style="0" customWidth="1"/>
    <col min="18" max="18" width="6.125" style="0" customWidth="1"/>
  </cols>
  <sheetData>
    <row r="1" spans="1:12" ht="27">
      <c r="A1" s="203" t="s">
        <v>5</v>
      </c>
      <c r="B1" s="203"/>
      <c r="C1" s="203"/>
      <c r="D1" s="203"/>
      <c r="E1" s="203"/>
      <c r="F1" s="203"/>
      <c r="G1" s="203"/>
      <c r="H1" s="203"/>
      <c r="I1" s="203"/>
      <c r="J1" s="203"/>
      <c r="K1" s="203"/>
      <c r="L1" s="203"/>
    </row>
    <row r="2" ht="14.25" customHeight="1">
      <c r="C2" s="6"/>
    </row>
    <row r="3" spans="1:16" ht="14.25">
      <c r="A3" s="3" t="s">
        <v>1</v>
      </c>
      <c r="B3" s="200" t="s">
        <v>4</v>
      </c>
      <c r="C3" s="200" t="s">
        <v>2</v>
      </c>
      <c r="D3" s="196" t="s">
        <v>7</v>
      </c>
      <c r="E3" s="196" t="s">
        <v>9</v>
      </c>
      <c r="F3" s="198" t="s">
        <v>10</v>
      </c>
      <c r="G3" s="196" t="s">
        <v>43</v>
      </c>
      <c r="H3" s="196" t="s">
        <v>52</v>
      </c>
      <c r="I3" s="196" t="s">
        <v>61</v>
      </c>
      <c r="J3" s="16" t="s">
        <v>68</v>
      </c>
      <c r="K3" s="196" t="s">
        <v>55</v>
      </c>
      <c r="L3" s="195" t="s">
        <v>8</v>
      </c>
      <c r="M3" s="2"/>
      <c r="O3" s="2"/>
      <c r="P3" s="2"/>
    </row>
    <row r="4" spans="1:16" ht="14.25">
      <c r="A4" s="4" t="s">
        <v>0</v>
      </c>
      <c r="B4" s="201"/>
      <c r="C4" s="201"/>
      <c r="D4" s="197"/>
      <c r="E4" s="197"/>
      <c r="F4" s="199"/>
      <c r="G4" s="197"/>
      <c r="H4" s="197"/>
      <c r="I4" s="197"/>
      <c r="J4" s="17" t="s">
        <v>69</v>
      </c>
      <c r="K4" s="197"/>
      <c r="L4" s="195"/>
      <c r="M4" s="1"/>
      <c r="N4" s="1"/>
      <c r="O4" s="1"/>
      <c r="P4" s="1"/>
    </row>
    <row r="5" spans="1:12" ht="14.25">
      <c r="A5" s="186" t="s">
        <v>56</v>
      </c>
      <c r="B5" s="8" t="s">
        <v>3</v>
      </c>
      <c r="C5" s="5">
        <v>154</v>
      </c>
      <c r="D5" s="7">
        <v>12</v>
      </c>
      <c r="E5" s="7">
        <v>18</v>
      </c>
      <c r="F5" s="7">
        <v>16</v>
      </c>
      <c r="G5" s="7">
        <v>7</v>
      </c>
      <c r="H5" s="7">
        <v>8</v>
      </c>
      <c r="I5" s="7"/>
      <c r="J5" s="7"/>
      <c r="K5" s="7">
        <v>16</v>
      </c>
      <c r="L5" s="9">
        <f>(D5+E5+F5+G5+H5+I5+J5+K5)/C5</f>
        <v>0.5</v>
      </c>
    </row>
    <row r="6" spans="1:12" ht="14.25">
      <c r="A6" s="187"/>
      <c r="B6" s="8" t="s">
        <v>12</v>
      </c>
      <c r="C6" s="5">
        <v>129</v>
      </c>
      <c r="D6" s="7"/>
      <c r="E6" s="7"/>
      <c r="F6" s="7">
        <v>37</v>
      </c>
      <c r="G6" s="7">
        <v>6</v>
      </c>
      <c r="H6" s="7">
        <v>5</v>
      </c>
      <c r="I6" s="7"/>
      <c r="J6" s="7"/>
      <c r="K6" s="7">
        <v>2</v>
      </c>
      <c r="L6" s="9">
        <f aca="true" t="shared" si="0" ref="L6:L69">(D6+E6+F6+G6+H6+I6+J6+K6)/C6</f>
        <v>0.3875968992248062</v>
      </c>
    </row>
    <row r="7" spans="1:12" ht="14.25">
      <c r="A7" s="187"/>
      <c r="B7" s="8" t="s">
        <v>44</v>
      </c>
      <c r="C7" s="5">
        <v>171</v>
      </c>
      <c r="D7" s="7"/>
      <c r="E7" s="7"/>
      <c r="F7" s="7"/>
      <c r="G7" s="7">
        <v>23</v>
      </c>
      <c r="H7" s="7">
        <v>27</v>
      </c>
      <c r="I7" s="7"/>
      <c r="J7" s="7"/>
      <c r="K7" s="7">
        <v>5</v>
      </c>
      <c r="L7" s="9">
        <f t="shared" si="0"/>
        <v>0.3216374269005848</v>
      </c>
    </row>
    <row r="8" spans="1:12" ht="14.25">
      <c r="A8" s="188"/>
      <c r="B8" s="8" t="s">
        <v>62</v>
      </c>
      <c r="C8" s="5">
        <v>147</v>
      </c>
      <c r="D8" s="7"/>
      <c r="E8" s="7"/>
      <c r="F8" s="7"/>
      <c r="G8" s="7"/>
      <c r="H8" s="7"/>
      <c r="I8" s="7"/>
      <c r="J8" s="7"/>
      <c r="K8" s="7">
        <v>22</v>
      </c>
      <c r="L8" s="9">
        <f t="shared" si="0"/>
        <v>0.14965986394557823</v>
      </c>
    </row>
    <row r="9" spans="1:12" ht="14.25">
      <c r="A9" s="186" t="s">
        <v>16</v>
      </c>
      <c r="B9" s="8" t="s">
        <v>3</v>
      </c>
      <c r="C9" s="5">
        <v>185</v>
      </c>
      <c r="D9" s="7">
        <v>21</v>
      </c>
      <c r="E9" s="7">
        <v>17</v>
      </c>
      <c r="F9" s="7">
        <v>17</v>
      </c>
      <c r="G9" s="7">
        <v>11</v>
      </c>
      <c r="H9" s="7">
        <v>10</v>
      </c>
      <c r="I9" s="7"/>
      <c r="J9" s="7"/>
      <c r="K9" s="7">
        <v>7</v>
      </c>
      <c r="L9" s="9">
        <f t="shared" si="0"/>
        <v>0.4486486486486487</v>
      </c>
    </row>
    <row r="10" spans="1:12" ht="14.25">
      <c r="A10" s="187"/>
      <c r="B10" s="8" t="s">
        <v>12</v>
      </c>
      <c r="C10" s="5">
        <v>147</v>
      </c>
      <c r="D10" s="7"/>
      <c r="E10" s="7"/>
      <c r="F10" s="7">
        <v>43</v>
      </c>
      <c r="G10" s="7">
        <v>8</v>
      </c>
      <c r="H10" s="7">
        <v>0</v>
      </c>
      <c r="I10" s="7"/>
      <c r="J10" s="7">
        <v>2</v>
      </c>
      <c r="K10" s="7">
        <v>5</v>
      </c>
      <c r="L10" s="9">
        <f t="shared" si="0"/>
        <v>0.3945578231292517</v>
      </c>
    </row>
    <row r="11" spans="1:12" ht="14.25">
      <c r="A11" s="187"/>
      <c r="B11" s="8" t="s">
        <v>44</v>
      </c>
      <c r="C11" s="5">
        <v>159</v>
      </c>
      <c r="D11" s="7"/>
      <c r="E11" s="7"/>
      <c r="F11" s="7"/>
      <c r="G11" s="7">
        <v>32</v>
      </c>
      <c r="H11" s="7">
        <v>23</v>
      </c>
      <c r="I11" s="7"/>
      <c r="J11" s="7">
        <v>1</v>
      </c>
      <c r="K11" s="7">
        <v>4</v>
      </c>
      <c r="L11" s="9">
        <f t="shared" si="0"/>
        <v>0.37735849056603776</v>
      </c>
    </row>
    <row r="12" spans="1:12" ht="14.25">
      <c r="A12" s="188"/>
      <c r="B12" s="8" t="s">
        <v>62</v>
      </c>
      <c r="C12" s="5">
        <v>145</v>
      </c>
      <c r="D12" s="7"/>
      <c r="E12" s="7"/>
      <c r="F12" s="7"/>
      <c r="G12" s="7"/>
      <c r="H12" s="7"/>
      <c r="I12" s="7"/>
      <c r="J12" s="7"/>
      <c r="K12" s="7">
        <v>17</v>
      </c>
      <c r="L12" s="9">
        <f t="shared" si="0"/>
        <v>0.11724137931034483</v>
      </c>
    </row>
    <row r="13" spans="1:12" ht="14.25">
      <c r="A13" s="186" t="s">
        <v>17</v>
      </c>
      <c r="B13" s="8" t="s">
        <v>3</v>
      </c>
      <c r="C13" s="5">
        <v>96</v>
      </c>
      <c r="D13" s="7">
        <v>13</v>
      </c>
      <c r="E13" s="7">
        <v>11</v>
      </c>
      <c r="F13" s="7">
        <v>10</v>
      </c>
      <c r="G13" s="7">
        <v>4</v>
      </c>
      <c r="H13" s="7">
        <v>3</v>
      </c>
      <c r="I13" s="7"/>
      <c r="J13" s="7"/>
      <c r="K13" s="7">
        <v>4</v>
      </c>
      <c r="L13" s="9">
        <f t="shared" si="0"/>
        <v>0.46875</v>
      </c>
    </row>
    <row r="14" spans="1:12" ht="14.25">
      <c r="A14" s="187"/>
      <c r="B14" s="8" t="s">
        <v>11</v>
      </c>
      <c r="C14" s="5">
        <v>151</v>
      </c>
      <c r="D14" s="7"/>
      <c r="E14" s="7"/>
      <c r="F14" s="7">
        <v>56</v>
      </c>
      <c r="G14" s="7">
        <v>10</v>
      </c>
      <c r="H14" s="7">
        <v>4</v>
      </c>
      <c r="I14" s="7"/>
      <c r="J14" s="7"/>
      <c r="K14" s="7">
        <v>3</v>
      </c>
      <c r="L14" s="9">
        <f t="shared" si="0"/>
        <v>0.48344370860927155</v>
      </c>
    </row>
    <row r="15" spans="1:12" ht="14.25">
      <c r="A15" s="187"/>
      <c r="B15" s="8" t="s">
        <v>44</v>
      </c>
      <c r="C15" s="5">
        <v>161</v>
      </c>
      <c r="D15" s="7"/>
      <c r="E15" s="7"/>
      <c r="F15" s="7"/>
      <c r="G15" s="7">
        <v>37</v>
      </c>
      <c r="H15" s="7">
        <v>11</v>
      </c>
      <c r="I15" s="7"/>
      <c r="J15" s="7"/>
      <c r="K15" s="7">
        <v>7</v>
      </c>
      <c r="L15" s="9">
        <f t="shared" si="0"/>
        <v>0.3416149068322981</v>
      </c>
    </row>
    <row r="16" spans="1:12" ht="14.25">
      <c r="A16" s="188"/>
      <c r="B16" s="8" t="s">
        <v>62</v>
      </c>
      <c r="C16" s="5">
        <v>147</v>
      </c>
      <c r="D16" s="7"/>
      <c r="E16" s="7"/>
      <c r="F16" s="7"/>
      <c r="G16" s="7"/>
      <c r="H16" s="7"/>
      <c r="I16" s="7"/>
      <c r="J16" s="7"/>
      <c r="K16" s="7">
        <v>26</v>
      </c>
      <c r="L16" s="9">
        <f t="shared" si="0"/>
        <v>0.17687074829931973</v>
      </c>
    </row>
    <row r="17" spans="1:12" ht="14.25">
      <c r="A17" s="186" t="s">
        <v>18</v>
      </c>
      <c r="B17" s="8" t="s">
        <v>3</v>
      </c>
      <c r="C17" s="5">
        <v>242</v>
      </c>
      <c r="D17" s="7">
        <v>43</v>
      </c>
      <c r="E17" s="7">
        <v>63</v>
      </c>
      <c r="F17" s="7">
        <v>38</v>
      </c>
      <c r="G17" s="7">
        <v>13</v>
      </c>
      <c r="H17" s="7">
        <v>2</v>
      </c>
      <c r="I17" s="7"/>
      <c r="J17" s="7"/>
      <c r="K17" s="7">
        <v>9</v>
      </c>
      <c r="L17" s="9">
        <f t="shared" si="0"/>
        <v>0.6942148760330579</v>
      </c>
    </row>
    <row r="18" spans="1:12" ht="14.25">
      <c r="A18" s="187"/>
      <c r="B18" s="8" t="s">
        <v>12</v>
      </c>
      <c r="C18" s="7">
        <v>258</v>
      </c>
      <c r="D18" s="7"/>
      <c r="E18" s="7"/>
      <c r="F18" s="7">
        <v>139</v>
      </c>
      <c r="G18" s="7">
        <v>17</v>
      </c>
      <c r="H18" s="7">
        <v>14</v>
      </c>
      <c r="I18" s="7"/>
      <c r="J18" s="7"/>
      <c r="K18" s="7">
        <v>12</v>
      </c>
      <c r="L18" s="9">
        <f t="shared" si="0"/>
        <v>0.7054263565891473</v>
      </c>
    </row>
    <row r="19" spans="1:12" ht="14.25">
      <c r="A19" s="187"/>
      <c r="B19" s="8" t="s">
        <v>44</v>
      </c>
      <c r="C19" s="7">
        <v>288</v>
      </c>
      <c r="D19" s="7"/>
      <c r="E19" s="7"/>
      <c r="F19" s="7"/>
      <c r="G19" s="7">
        <v>140</v>
      </c>
      <c r="H19" s="7">
        <v>54</v>
      </c>
      <c r="I19" s="7"/>
      <c r="J19" s="7"/>
      <c r="K19" s="7">
        <v>10</v>
      </c>
      <c r="L19" s="9">
        <f t="shared" si="0"/>
        <v>0.7083333333333334</v>
      </c>
    </row>
    <row r="20" spans="1:12" ht="14.25">
      <c r="A20" s="188"/>
      <c r="B20" s="8" t="s">
        <v>62</v>
      </c>
      <c r="C20" s="7">
        <v>281</v>
      </c>
      <c r="D20" s="7"/>
      <c r="E20" s="7"/>
      <c r="F20" s="7"/>
      <c r="G20" s="7"/>
      <c r="H20" s="7"/>
      <c r="I20" s="7"/>
      <c r="J20" s="7"/>
      <c r="K20" s="7">
        <v>97</v>
      </c>
      <c r="L20" s="9">
        <f t="shared" si="0"/>
        <v>0.34519572953736655</v>
      </c>
    </row>
    <row r="21" spans="1:12" ht="14.25">
      <c r="A21" s="186" t="s">
        <v>19</v>
      </c>
      <c r="B21" s="8" t="s">
        <v>3</v>
      </c>
      <c r="C21" s="5">
        <v>101</v>
      </c>
      <c r="D21" s="7">
        <v>17</v>
      </c>
      <c r="E21" s="7">
        <v>29</v>
      </c>
      <c r="F21" s="7">
        <v>10</v>
      </c>
      <c r="G21" s="7">
        <v>4</v>
      </c>
      <c r="H21" s="7">
        <v>2</v>
      </c>
      <c r="I21" s="7"/>
      <c r="J21" s="7"/>
      <c r="K21" s="7">
        <v>1</v>
      </c>
      <c r="L21" s="9">
        <f t="shared" si="0"/>
        <v>0.6237623762376238</v>
      </c>
    </row>
    <row r="22" spans="1:12" ht="14.25">
      <c r="A22" s="187"/>
      <c r="B22" s="8" t="s">
        <v>11</v>
      </c>
      <c r="C22" s="7">
        <v>91</v>
      </c>
      <c r="D22" s="7"/>
      <c r="E22" s="7"/>
      <c r="F22" s="7">
        <v>51</v>
      </c>
      <c r="G22" s="7">
        <v>6</v>
      </c>
      <c r="H22" s="7">
        <v>4</v>
      </c>
      <c r="I22" s="7"/>
      <c r="J22" s="7"/>
      <c r="K22" s="7">
        <v>7</v>
      </c>
      <c r="L22" s="9">
        <f t="shared" si="0"/>
        <v>0.7472527472527473</v>
      </c>
    </row>
    <row r="23" spans="1:12" ht="14.25">
      <c r="A23" s="187"/>
      <c r="B23" s="8" t="s">
        <v>44</v>
      </c>
      <c r="C23" s="7">
        <v>110</v>
      </c>
      <c r="D23" s="7"/>
      <c r="E23" s="7"/>
      <c r="F23" s="7"/>
      <c r="G23" s="7">
        <v>51</v>
      </c>
      <c r="H23" s="7">
        <v>19</v>
      </c>
      <c r="I23" s="7"/>
      <c r="J23" s="7"/>
      <c r="K23" s="7">
        <v>4</v>
      </c>
      <c r="L23" s="9">
        <f t="shared" si="0"/>
        <v>0.6727272727272727</v>
      </c>
    </row>
    <row r="24" spans="1:12" ht="14.25">
      <c r="A24" s="188"/>
      <c r="B24" s="8" t="s">
        <v>62</v>
      </c>
      <c r="C24" s="7">
        <v>95</v>
      </c>
      <c r="D24" s="7"/>
      <c r="E24" s="7"/>
      <c r="F24" s="7"/>
      <c r="G24" s="7"/>
      <c r="H24" s="7"/>
      <c r="I24" s="7"/>
      <c r="J24" s="7"/>
      <c r="K24" s="7">
        <v>27</v>
      </c>
      <c r="L24" s="9">
        <f t="shared" si="0"/>
        <v>0.28421052631578947</v>
      </c>
    </row>
    <row r="25" spans="1:12" ht="14.25">
      <c r="A25" s="186" t="s">
        <v>20</v>
      </c>
      <c r="B25" s="8" t="s">
        <v>3</v>
      </c>
      <c r="C25" s="5">
        <v>271</v>
      </c>
      <c r="D25" s="7">
        <v>24</v>
      </c>
      <c r="E25" s="7">
        <v>40</v>
      </c>
      <c r="F25" s="7">
        <v>25</v>
      </c>
      <c r="G25" s="7">
        <v>11</v>
      </c>
      <c r="H25" s="7">
        <v>20</v>
      </c>
      <c r="I25" s="7"/>
      <c r="J25" s="7"/>
      <c r="K25" s="7">
        <v>8</v>
      </c>
      <c r="L25" s="9">
        <f t="shared" si="0"/>
        <v>0.47232472324723246</v>
      </c>
    </row>
    <row r="26" spans="1:12" ht="14.25">
      <c r="A26" s="187"/>
      <c r="B26" s="8" t="s">
        <v>11</v>
      </c>
      <c r="C26" s="5">
        <v>251</v>
      </c>
      <c r="D26" s="7"/>
      <c r="E26" s="7"/>
      <c r="F26" s="7">
        <v>82</v>
      </c>
      <c r="G26" s="7">
        <v>17</v>
      </c>
      <c r="H26" s="7">
        <v>7</v>
      </c>
      <c r="I26" s="7"/>
      <c r="J26" s="7"/>
      <c r="K26" s="7">
        <v>23</v>
      </c>
      <c r="L26" s="9">
        <f t="shared" si="0"/>
        <v>0.5139442231075697</v>
      </c>
    </row>
    <row r="27" spans="1:12" ht="14.25">
      <c r="A27" s="187"/>
      <c r="B27" s="8" t="s">
        <v>44</v>
      </c>
      <c r="C27" s="5">
        <v>219</v>
      </c>
      <c r="D27" s="7"/>
      <c r="E27" s="7"/>
      <c r="F27" s="7"/>
      <c r="G27" s="7">
        <v>47</v>
      </c>
      <c r="H27" s="7">
        <v>27</v>
      </c>
      <c r="I27" s="7"/>
      <c r="J27" s="7"/>
      <c r="K27" s="7">
        <v>4</v>
      </c>
      <c r="L27" s="9">
        <f t="shared" si="0"/>
        <v>0.3561643835616438</v>
      </c>
    </row>
    <row r="28" spans="1:12" ht="14.25">
      <c r="A28" s="188"/>
      <c r="B28" s="8" t="s">
        <v>62</v>
      </c>
      <c r="C28" s="5">
        <v>196</v>
      </c>
      <c r="D28" s="7"/>
      <c r="E28" s="7"/>
      <c r="F28" s="7"/>
      <c r="G28" s="7"/>
      <c r="H28" s="7"/>
      <c r="I28" s="7"/>
      <c r="J28" s="7"/>
      <c r="K28" s="7">
        <v>33</v>
      </c>
      <c r="L28" s="9">
        <f t="shared" si="0"/>
        <v>0.1683673469387755</v>
      </c>
    </row>
    <row r="29" spans="1:12" ht="14.25">
      <c r="A29" s="186" t="s">
        <v>21</v>
      </c>
      <c r="B29" s="8" t="s">
        <v>3</v>
      </c>
      <c r="C29" s="5">
        <v>102</v>
      </c>
      <c r="D29" s="7">
        <v>12</v>
      </c>
      <c r="E29" s="7">
        <v>14</v>
      </c>
      <c r="F29" s="7">
        <v>14</v>
      </c>
      <c r="G29" s="7">
        <v>9</v>
      </c>
      <c r="H29" s="7">
        <v>5</v>
      </c>
      <c r="I29" s="7"/>
      <c r="J29" s="7"/>
      <c r="K29" s="7">
        <v>12</v>
      </c>
      <c r="L29" s="9">
        <f t="shared" si="0"/>
        <v>0.6470588235294118</v>
      </c>
    </row>
    <row r="30" spans="1:12" ht="14.25">
      <c r="A30" s="187"/>
      <c r="B30" s="8" t="s">
        <v>11</v>
      </c>
      <c r="C30" s="5">
        <v>114</v>
      </c>
      <c r="D30" s="7"/>
      <c r="E30" s="7"/>
      <c r="F30" s="7">
        <v>36</v>
      </c>
      <c r="G30" s="7">
        <v>4</v>
      </c>
      <c r="H30" s="7">
        <v>3</v>
      </c>
      <c r="I30" s="7"/>
      <c r="J30" s="7"/>
      <c r="K30" s="7">
        <v>4</v>
      </c>
      <c r="L30" s="9">
        <f t="shared" si="0"/>
        <v>0.41228070175438597</v>
      </c>
    </row>
    <row r="31" spans="1:12" ht="14.25">
      <c r="A31" s="187"/>
      <c r="B31" s="8" t="s">
        <v>44</v>
      </c>
      <c r="C31" s="5">
        <v>113</v>
      </c>
      <c r="D31" s="7"/>
      <c r="E31" s="7"/>
      <c r="F31" s="7"/>
      <c r="G31" s="7">
        <v>36</v>
      </c>
      <c r="H31" s="7">
        <v>15</v>
      </c>
      <c r="I31" s="7"/>
      <c r="J31" s="7"/>
      <c r="K31" s="7">
        <v>7</v>
      </c>
      <c r="L31" s="9">
        <f t="shared" si="0"/>
        <v>0.5132743362831859</v>
      </c>
    </row>
    <row r="32" spans="1:12" ht="14.25">
      <c r="A32" s="188"/>
      <c r="B32" s="8" t="s">
        <v>62</v>
      </c>
      <c r="C32" s="5">
        <v>115</v>
      </c>
      <c r="D32" s="7"/>
      <c r="E32" s="7"/>
      <c r="F32" s="7"/>
      <c r="G32" s="7"/>
      <c r="H32" s="7"/>
      <c r="I32" s="7"/>
      <c r="J32" s="7"/>
      <c r="K32" s="7">
        <v>26</v>
      </c>
      <c r="L32" s="9">
        <f t="shared" si="0"/>
        <v>0.22608695652173913</v>
      </c>
    </row>
    <row r="33" spans="1:12" ht="14.25">
      <c r="A33" s="186" t="s">
        <v>50</v>
      </c>
      <c r="B33" s="8" t="s">
        <v>48</v>
      </c>
      <c r="C33" s="5">
        <v>72</v>
      </c>
      <c r="D33" s="7"/>
      <c r="E33" s="7"/>
      <c r="F33" s="7"/>
      <c r="G33" s="7">
        <v>25</v>
      </c>
      <c r="H33" s="7">
        <v>14</v>
      </c>
      <c r="I33" s="7"/>
      <c r="J33" s="7"/>
      <c r="K33" s="7">
        <v>3</v>
      </c>
      <c r="L33" s="9">
        <f t="shared" si="0"/>
        <v>0.5833333333333334</v>
      </c>
    </row>
    <row r="34" spans="1:12" ht="14.25">
      <c r="A34" s="188"/>
      <c r="B34" s="8" t="s">
        <v>62</v>
      </c>
      <c r="C34" s="5">
        <v>77</v>
      </c>
      <c r="D34" s="7"/>
      <c r="E34" s="7"/>
      <c r="F34" s="7"/>
      <c r="G34" s="7"/>
      <c r="H34" s="7"/>
      <c r="I34" s="7"/>
      <c r="J34" s="7"/>
      <c r="K34" s="7">
        <v>20</v>
      </c>
      <c r="L34" s="9">
        <f t="shared" si="0"/>
        <v>0.2597402597402597</v>
      </c>
    </row>
    <row r="35" spans="1:12" ht="14.25">
      <c r="A35" s="186" t="s">
        <v>51</v>
      </c>
      <c r="B35" s="8" t="s">
        <v>48</v>
      </c>
      <c r="C35" s="5">
        <v>92</v>
      </c>
      <c r="D35" s="7"/>
      <c r="E35" s="7"/>
      <c r="F35" s="7"/>
      <c r="G35" s="7">
        <v>16</v>
      </c>
      <c r="H35" s="7">
        <v>16</v>
      </c>
      <c r="I35" s="7"/>
      <c r="J35" s="7"/>
      <c r="K35" s="7">
        <v>0</v>
      </c>
      <c r="L35" s="9">
        <f t="shared" si="0"/>
        <v>0.34782608695652173</v>
      </c>
    </row>
    <row r="36" spans="1:12" ht="14.25">
      <c r="A36" s="188"/>
      <c r="B36" s="8" t="s">
        <v>62</v>
      </c>
      <c r="C36" s="5">
        <v>87</v>
      </c>
      <c r="D36" s="7"/>
      <c r="E36" s="7"/>
      <c r="F36" s="7"/>
      <c r="G36" s="7"/>
      <c r="H36" s="7"/>
      <c r="I36" s="7"/>
      <c r="J36" s="7"/>
      <c r="K36" s="7">
        <v>9</v>
      </c>
      <c r="L36" s="9">
        <f t="shared" si="0"/>
        <v>0.10344827586206896</v>
      </c>
    </row>
    <row r="37" spans="1:12" ht="14.25">
      <c r="A37" s="186" t="s">
        <v>22</v>
      </c>
      <c r="B37" s="8" t="s">
        <v>3</v>
      </c>
      <c r="C37" s="5">
        <v>400</v>
      </c>
      <c r="D37" s="7">
        <v>184</v>
      </c>
      <c r="E37" s="7">
        <v>96</v>
      </c>
      <c r="F37" s="7">
        <v>71</v>
      </c>
      <c r="G37" s="7">
        <v>7</v>
      </c>
      <c r="H37" s="7">
        <v>1</v>
      </c>
      <c r="I37" s="7"/>
      <c r="J37" s="7"/>
      <c r="K37" s="7">
        <v>2</v>
      </c>
      <c r="L37" s="9">
        <f t="shared" si="0"/>
        <v>0.9025</v>
      </c>
    </row>
    <row r="38" spans="1:12" ht="14.25">
      <c r="A38" s="187"/>
      <c r="B38" s="8" t="s">
        <v>11</v>
      </c>
      <c r="C38" s="5">
        <v>414</v>
      </c>
      <c r="D38" s="7"/>
      <c r="E38" s="7"/>
      <c r="F38" s="7">
        <v>338</v>
      </c>
      <c r="G38" s="7">
        <v>21</v>
      </c>
      <c r="H38" s="7">
        <v>13</v>
      </c>
      <c r="I38" s="7"/>
      <c r="J38" s="7"/>
      <c r="K38" s="7">
        <v>7</v>
      </c>
      <c r="L38" s="9">
        <f t="shared" si="0"/>
        <v>0.9154589371980676</v>
      </c>
    </row>
    <row r="39" spans="1:12" ht="14.25">
      <c r="A39" s="187"/>
      <c r="B39" s="8" t="s">
        <v>45</v>
      </c>
      <c r="C39" s="5">
        <v>358</v>
      </c>
      <c r="D39" s="7"/>
      <c r="E39" s="7"/>
      <c r="F39" s="7"/>
      <c r="G39" s="7">
        <v>224</v>
      </c>
      <c r="H39" s="7">
        <v>65</v>
      </c>
      <c r="I39" s="7"/>
      <c r="J39" s="7"/>
      <c r="K39" s="7">
        <v>12</v>
      </c>
      <c r="L39" s="9">
        <f t="shared" si="0"/>
        <v>0.840782122905028</v>
      </c>
    </row>
    <row r="40" spans="1:12" ht="14.25">
      <c r="A40" s="188"/>
      <c r="B40" s="8" t="s">
        <v>62</v>
      </c>
      <c r="C40" s="5">
        <v>310</v>
      </c>
      <c r="D40" s="7"/>
      <c r="E40" s="7"/>
      <c r="F40" s="7"/>
      <c r="G40" s="7"/>
      <c r="H40" s="7"/>
      <c r="I40" s="7"/>
      <c r="J40" s="7"/>
      <c r="K40" s="7">
        <v>176</v>
      </c>
      <c r="L40" s="9">
        <f t="shared" si="0"/>
        <v>0.567741935483871</v>
      </c>
    </row>
    <row r="41" spans="1:12" ht="14.25">
      <c r="A41" s="186" t="s">
        <v>23</v>
      </c>
      <c r="B41" s="8" t="s">
        <v>3</v>
      </c>
      <c r="C41" s="5">
        <v>200</v>
      </c>
      <c r="D41" s="7">
        <v>72</v>
      </c>
      <c r="E41" s="7">
        <v>52</v>
      </c>
      <c r="F41" s="7">
        <v>21</v>
      </c>
      <c r="G41" s="7">
        <v>5</v>
      </c>
      <c r="H41" s="7">
        <v>2</v>
      </c>
      <c r="I41" s="7"/>
      <c r="J41" s="7"/>
      <c r="K41" s="7">
        <v>2</v>
      </c>
      <c r="L41" s="9">
        <f t="shared" si="0"/>
        <v>0.77</v>
      </c>
    </row>
    <row r="42" spans="1:12" ht="14.25">
      <c r="A42" s="187"/>
      <c r="B42" s="8" t="s">
        <v>11</v>
      </c>
      <c r="C42" s="5">
        <v>208</v>
      </c>
      <c r="D42" s="7"/>
      <c r="E42" s="7"/>
      <c r="F42" s="7">
        <v>135</v>
      </c>
      <c r="G42" s="7">
        <v>23</v>
      </c>
      <c r="H42" s="7">
        <v>5</v>
      </c>
      <c r="I42" s="7"/>
      <c r="J42" s="7"/>
      <c r="K42" s="7">
        <v>5</v>
      </c>
      <c r="L42" s="9">
        <f t="shared" si="0"/>
        <v>0.8076923076923077</v>
      </c>
    </row>
    <row r="43" spans="1:12" ht="14.25">
      <c r="A43" s="187"/>
      <c r="B43" s="8" t="s">
        <v>44</v>
      </c>
      <c r="C43" s="5">
        <v>217</v>
      </c>
      <c r="D43" s="7"/>
      <c r="E43" s="7"/>
      <c r="F43" s="7"/>
      <c r="G43" s="7">
        <v>111</v>
      </c>
      <c r="H43" s="7">
        <v>46</v>
      </c>
      <c r="I43" s="7"/>
      <c r="J43" s="7"/>
      <c r="K43" s="7">
        <v>9</v>
      </c>
      <c r="L43" s="9">
        <f t="shared" si="0"/>
        <v>0.7649769585253456</v>
      </c>
    </row>
    <row r="44" spans="1:12" ht="14.25">
      <c r="A44" s="188"/>
      <c r="B44" s="8" t="s">
        <v>62</v>
      </c>
      <c r="C44" s="5">
        <v>168</v>
      </c>
      <c r="D44" s="7"/>
      <c r="E44" s="7"/>
      <c r="F44" s="7"/>
      <c r="G44" s="7"/>
      <c r="H44" s="7"/>
      <c r="I44" s="7"/>
      <c r="J44" s="7"/>
      <c r="K44" s="7">
        <v>75</v>
      </c>
      <c r="L44" s="9">
        <f t="shared" si="0"/>
        <v>0.44642857142857145</v>
      </c>
    </row>
    <row r="45" spans="1:12" ht="14.25">
      <c r="A45" s="186" t="s">
        <v>24</v>
      </c>
      <c r="B45" s="8" t="s">
        <v>3</v>
      </c>
      <c r="C45" s="5">
        <v>208</v>
      </c>
      <c r="D45" s="7">
        <v>52</v>
      </c>
      <c r="E45" s="7">
        <v>58</v>
      </c>
      <c r="F45" s="7">
        <v>42</v>
      </c>
      <c r="G45" s="7">
        <v>11</v>
      </c>
      <c r="H45" s="7">
        <v>1</v>
      </c>
      <c r="I45" s="7"/>
      <c r="J45" s="7"/>
      <c r="K45" s="7">
        <v>1</v>
      </c>
      <c r="L45" s="9">
        <f t="shared" si="0"/>
        <v>0.7932692307692307</v>
      </c>
    </row>
    <row r="46" spans="1:12" ht="14.25">
      <c r="A46" s="187"/>
      <c r="B46" s="8" t="s">
        <v>11</v>
      </c>
      <c r="C46" s="5">
        <v>216</v>
      </c>
      <c r="D46" s="7"/>
      <c r="E46" s="7"/>
      <c r="F46" s="7">
        <v>113</v>
      </c>
      <c r="G46" s="7">
        <v>25</v>
      </c>
      <c r="H46" s="7">
        <v>9</v>
      </c>
      <c r="I46" s="7"/>
      <c r="J46" s="7"/>
      <c r="K46" s="7">
        <v>16</v>
      </c>
      <c r="L46" s="9">
        <f t="shared" si="0"/>
        <v>0.7546296296296297</v>
      </c>
    </row>
    <row r="47" spans="1:12" ht="14.25">
      <c r="A47" s="187"/>
      <c r="B47" s="8" t="s">
        <v>44</v>
      </c>
      <c r="C47" s="5">
        <v>205</v>
      </c>
      <c r="D47" s="7"/>
      <c r="E47" s="7"/>
      <c r="F47" s="7"/>
      <c r="G47" s="7">
        <v>76</v>
      </c>
      <c r="H47" s="7">
        <v>40</v>
      </c>
      <c r="I47" s="7"/>
      <c r="J47" s="7"/>
      <c r="K47" s="7">
        <v>10</v>
      </c>
      <c r="L47" s="9">
        <f t="shared" si="0"/>
        <v>0.6146341463414634</v>
      </c>
    </row>
    <row r="48" spans="1:12" ht="14.25">
      <c r="A48" s="188"/>
      <c r="B48" s="8" t="s">
        <v>62</v>
      </c>
      <c r="C48" s="5">
        <v>188</v>
      </c>
      <c r="D48" s="7"/>
      <c r="E48" s="7"/>
      <c r="F48" s="7"/>
      <c r="G48" s="7"/>
      <c r="H48" s="7"/>
      <c r="I48" s="7"/>
      <c r="J48" s="7"/>
      <c r="K48" s="7">
        <v>64</v>
      </c>
      <c r="L48" s="9">
        <f t="shared" si="0"/>
        <v>0.3404255319148936</v>
      </c>
    </row>
    <row r="49" spans="1:12" ht="14.25">
      <c r="A49" s="186" t="s">
        <v>25</v>
      </c>
      <c r="B49" s="8" t="s">
        <v>3</v>
      </c>
      <c r="C49" s="5">
        <v>77</v>
      </c>
      <c r="D49" s="7">
        <v>10</v>
      </c>
      <c r="E49" s="7">
        <v>14</v>
      </c>
      <c r="F49" s="7">
        <v>10</v>
      </c>
      <c r="G49" s="7">
        <v>4</v>
      </c>
      <c r="H49" s="7">
        <v>4</v>
      </c>
      <c r="I49" s="7"/>
      <c r="J49" s="7"/>
      <c r="K49" s="7">
        <v>3</v>
      </c>
      <c r="L49" s="9">
        <f t="shared" si="0"/>
        <v>0.5844155844155844</v>
      </c>
    </row>
    <row r="50" spans="1:12" ht="14.25">
      <c r="A50" s="187"/>
      <c r="B50" s="8" t="s">
        <v>11</v>
      </c>
      <c r="C50" s="5">
        <v>105</v>
      </c>
      <c r="D50" s="7"/>
      <c r="E50" s="7"/>
      <c r="F50" s="7">
        <v>45</v>
      </c>
      <c r="G50" s="7">
        <v>10</v>
      </c>
      <c r="H50" s="7">
        <v>8</v>
      </c>
      <c r="I50" s="7"/>
      <c r="J50" s="7"/>
      <c r="K50" s="7">
        <v>6</v>
      </c>
      <c r="L50" s="9">
        <f t="shared" si="0"/>
        <v>0.6571428571428571</v>
      </c>
    </row>
    <row r="51" spans="1:12" ht="14.25">
      <c r="A51" s="187"/>
      <c r="B51" s="8" t="s">
        <v>44</v>
      </c>
      <c r="C51" s="5">
        <v>111</v>
      </c>
      <c r="D51" s="7"/>
      <c r="E51" s="7"/>
      <c r="F51" s="7"/>
      <c r="G51" s="7">
        <v>37</v>
      </c>
      <c r="H51" s="7">
        <v>17</v>
      </c>
      <c r="I51" s="7"/>
      <c r="J51" s="7"/>
      <c r="K51" s="7">
        <v>5</v>
      </c>
      <c r="L51" s="9">
        <f t="shared" si="0"/>
        <v>0.5315315315315315</v>
      </c>
    </row>
    <row r="52" spans="1:12" ht="14.25">
      <c r="A52" s="188"/>
      <c r="B52" s="8" t="s">
        <v>62</v>
      </c>
      <c r="C52" s="5">
        <v>85</v>
      </c>
      <c r="D52" s="7"/>
      <c r="E52" s="7"/>
      <c r="F52" s="7"/>
      <c r="G52" s="7"/>
      <c r="H52" s="7"/>
      <c r="I52" s="7"/>
      <c r="J52" s="7"/>
      <c r="K52" s="7">
        <v>29</v>
      </c>
      <c r="L52" s="9">
        <f t="shared" si="0"/>
        <v>0.3411764705882353</v>
      </c>
    </row>
    <row r="53" spans="1:12" ht="14.25">
      <c r="A53" s="186" t="s">
        <v>26</v>
      </c>
      <c r="B53" s="8" t="s">
        <v>3</v>
      </c>
      <c r="C53" s="5">
        <v>198</v>
      </c>
      <c r="D53" s="7">
        <v>61</v>
      </c>
      <c r="E53" s="7">
        <v>38</v>
      </c>
      <c r="F53" s="7">
        <v>35</v>
      </c>
      <c r="G53" s="7">
        <v>2</v>
      </c>
      <c r="H53" s="7">
        <v>1</v>
      </c>
      <c r="I53" s="7"/>
      <c r="J53" s="7"/>
      <c r="K53" s="7">
        <v>5</v>
      </c>
      <c r="L53" s="9">
        <f t="shared" si="0"/>
        <v>0.7171717171717171</v>
      </c>
    </row>
    <row r="54" spans="1:12" ht="14.25">
      <c r="A54" s="187"/>
      <c r="B54" s="8" t="s">
        <v>11</v>
      </c>
      <c r="C54" s="5">
        <v>195</v>
      </c>
      <c r="D54" s="7"/>
      <c r="E54" s="7"/>
      <c r="F54" s="7">
        <v>127</v>
      </c>
      <c r="G54" s="7">
        <v>9</v>
      </c>
      <c r="H54" s="7">
        <v>13</v>
      </c>
      <c r="I54" s="7"/>
      <c r="J54" s="7"/>
      <c r="K54" s="7">
        <v>12</v>
      </c>
      <c r="L54" s="9">
        <f t="shared" si="0"/>
        <v>0.8256410256410256</v>
      </c>
    </row>
    <row r="55" spans="1:12" ht="14.25">
      <c r="A55" s="187"/>
      <c r="B55" s="8" t="s">
        <v>44</v>
      </c>
      <c r="C55" s="5">
        <v>206</v>
      </c>
      <c r="D55" s="7"/>
      <c r="E55" s="7"/>
      <c r="F55" s="7"/>
      <c r="G55" s="7">
        <v>107</v>
      </c>
      <c r="H55" s="7">
        <v>28</v>
      </c>
      <c r="I55" s="7"/>
      <c r="J55" s="7"/>
      <c r="K55" s="7">
        <v>8</v>
      </c>
      <c r="L55" s="9">
        <f t="shared" si="0"/>
        <v>0.6941747572815534</v>
      </c>
    </row>
    <row r="56" spans="1:12" ht="14.25">
      <c r="A56" s="188"/>
      <c r="B56" s="8" t="s">
        <v>62</v>
      </c>
      <c r="C56" s="5">
        <v>160</v>
      </c>
      <c r="D56" s="7"/>
      <c r="E56" s="7"/>
      <c r="F56" s="7"/>
      <c r="G56" s="7"/>
      <c r="H56" s="7"/>
      <c r="I56" s="7"/>
      <c r="J56" s="7"/>
      <c r="K56" s="7">
        <v>67</v>
      </c>
      <c r="L56" s="9">
        <f t="shared" si="0"/>
        <v>0.41875</v>
      </c>
    </row>
    <row r="57" spans="1:12" ht="14.25">
      <c r="A57" s="186" t="s">
        <v>27</v>
      </c>
      <c r="B57" s="8" t="s">
        <v>3</v>
      </c>
      <c r="C57" s="5">
        <v>225</v>
      </c>
      <c r="D57" s="7">
        <v>31</v>
      </c>
      <c r="E57" s="7">
        <v>37</v>
      </c>
      <c r="F57" s="7">
        <v>37</v>
      </c>
      <c r="G57" s="7">
        <v>11</v>
      </c>
      <c r="H57" s="7">
        <v>3</v>
      </c>
      <c r="I57" s="7"/>
      <c r="J57" s="7"/>
      <c r="K57" s="7">
        <v>2</v>
      </c>
      <c r="L57" s="9">
        <f t="shared" si="0"/>
        <v>0.5377777777777778</v>
      </c>
    </row>
    <row r="58" spans="1:12" ht="14.25">
      <c r="A58" s="187"/>
      <c r="B58" s="8" t="s">
        <v>11</v>
      </c>
      <c r="C58" s="5">
        <v>286</v>
      </c>
      <c r="D58" s="7"/>
      <c r="E58" s="7"/>
      <c r="F58" s="7">
        <v>152</v>
      </c>
      <c r="G58" s="7">
        <v>20</v>
      </c>
      <c r="H58" s="7">
        <v>8</v>
      </c>
      <c r="I58" s="7"/>
      <c r="J58" s="7"/>
      <c r="K58" s="7">
        <v>18</v>
      </c>
      <c r="L58" s="9">
        <f t="shared" si="0"/>
        <v>0.6923076923076923</v>
      </c>
    </row>
    <row r="59" spans="1:12" ht="14.25">
      <c r="A59" s="187"/>
      <c r="B59" s="8" t="s">
        <v>44</v>
      </c>
      <c r="C59" s="5">
        <v>284</v>
      </c>
      <c r="D59" s="7"/>
      <c r="E59" s="7"/>
      <c r="F59" s="7"/>
      <c r="G59" s="7">
        <v>92</v>
      </c>
      <c r="H59" s="7">
        <v>51</v>
      </c>
      <c r="I59" s="7"/>
      <c r="J59" s="7"/>
      <c r="K59" s="7">
        <v>18</v>
      </c>
      <c r="L59" s="9">
        <f t="shared" si="0"/>
        <v>0.5669014084507042</v>
      </c>
    </row>
    <row r="60" spans="1:12" ht="14.25">
      <c r="A60" s="188"/>
      <c r="B60" s="8" t="s">
        <v>62</v>
      </c>
      <c r="C60" s="5">
        <v>254</v>
      </c>
      <c r="D60" s="7"/>
      <c r="E60" s="7"/>
      <c r="F60" s="7"/>
      <c r="G60" s="7"/>
      <c r="H60" s="7"/>
      <c r="I60" s="7"/>
      <c r="J60" s="7"/>
      <c r="K60" s="7">
        <v>70</v>
      </c>
      <c r="L60" s="9">
        <f t="shared" si="0"/>
        <v>0.2755905511811024</v>
      </c>
    </row>
    <row r="61" spans="1:12" ht="14.25">
      <c r="A61" s="186" t="s">
        <v>28</v>
      </c>
      <c r="B61" s="8" t="s">
        <v>3</v>
      </c>
      <c r="C61" s="5">
        <v>297</v>
      </c>
      <c r="D61" s="7">
        <v>65</v>
      </c>
      <c r="E61" s="7">
        <v>56</v>
      </c>
      <c r="F61" s="7">
        <v>64</v>
      </c>
      <c r="G61" s="7">
        <v>7</v>
      </c>
      <c r="H61" s="7">
        <v>5</v>
      </c>
      <c r="I61" s="7"/>
      <c r="J61" s="7"/>
      <c r="K61" s="7">
        <v>5</v>
      </c>
      <c r="L61" s="9">
        <f t="shared" si="0"/>
        <v>0.6801346801346801</v>
      </c>
    </row>
    <row r="62" spans="1:12" ht="14.25">
      <c r="A62" s="187"/>
      <c r="B62" s="8" t="s">
        <v>11</v>
      </c>
      <c r="C62" s="5">
        <v>175</v>
      </c>
      <c r="D62" s="7"/>
      <c r="E62" s="7"/>
      <c r="F62" s="7">
        <v>85</v>
      </c>
      <c r="G62" s="7">
        <v>11</v>
      </c>
      <c r="H62" s="7">
        <v>8</v>
      </c>
      <c r="I62" s="7"/>
      <c r="J62" s="7"/>
      <c r="K62" s="7">
        <v>4</v>
      </c>
      <c r="L62" s="9">
        <f t="shared" si="0"/>
        <v>0.6171428571428571</v>
      </c>
    </row>
    <row r="63" spans="1:12" ht="14.25">
      <c r="A63" s="187"/>
      <c r="B63" s="8" t="s">
        <v>44</v>
      </c>
      <c r="C63" s="5">
        <v>140</v>
      </c>
      <c r="D63" s="7"/>
      <c r="E63" s="7"/>
      <c r="F63" s="7"/>
      <c r="G63" s="7">
        <v>64</v>
      </c>
      <c r="H63" s="7">
        <v>18</v>
      </c>
      <c r="I63" s="7"/>
      <c r="J63" s="7"/>
      <c r="K63" s="7">
        <v>5</v>
      </c>
      <c r="L63" s="9">
        <f t="shared" si="0"/>
        <v>0.6214285714285714</v>
      </c>
    </row>
    <row r="64" spans="1:12" ht="14.25">
      <c r="A64" s="188"/>
      <c r="B64" s="8" t="s">
        <v>62</v>
      </c>
      <c r="C64" s="5">
        <v>228</v>
      </c>
      <c r="D64" s="7"/>
      <c r="E64" s="7"/>
      <c r="F64" s="7"/>
      <c r="G64" s="7"/>
      <c r="H64" s="7"/>
      <c r="I64" s="7"/>
      <c r="J64" s="7"/>
      <c r="K64" s="7">
        <v>121</v>
      </c>
      <c r="L64" s="9">
        <f t="shared" si="0"/>
        <v>0.5307017543859649</v>
      </c>
    </row>
    <row r="65" spans="1:12" ht="14.25">
      <c r="A65" s="186" t="s">
        <v>29</v>
      </c>
      <c r="B65" s="8" t="s">
        <v>3</v>
      </c>
      <c r="C65" s="5">
        <v>63</v>
      </c>
      <c r="D65" s="7">
        <v>9</v>
      </c>
      <c r="E65" s="7">
        <v>9</v>
      </c>
      <c r="F65" s="7">
        <v>7</v>
      </c>
      <c r="G65" s="7">
        <v>3</v>
      </c>
      <c r="H65" s="7">
        <v>1</v>
      </c>
      <c r="I65" s="7"/>
      <c r="J65" s="7"/>
      <c r="K65" s="7">
        <v>7</v>
      </c>
      <c r="L65" s="9">
        <f t="shared" si="0"/>
        <v>0.5714285714285714</v>
      </c>
    </row>
    <row r="66" spans="1:12" ht="14.25">
      <c r="A66" s="187"/>
      <c r="B66" s="8" t="s">
        <v>11</v>
      </c>
      <c r="C66" s="5">
        <v>143</v>
      </c>
      <c r="D66" s="7"/>
      <c r="E66" s="7"/>
      <c r="F66" s="7">
        <v>77</v>
      </c>
      <c r="G66" s="7">
        <v>6</v>
      </c>
      <c r="H66" s="7">
        <v>2</v>
      </c>
      <c r="I66" s="7"/>
      <c r="J66" s="7"/>
      <c r="K66" s="7">
        <v>3</v>
      </c>
      <c r="L66" s="9">
        <f t="shared" si="0"/>
        <v>0.6153846153846154</v>
      </c>
    </row>
    <row r="67" spans="1:12" ht="14.25">
      <c r="A67" s="187"/>
      <c r="B67" s="8" t="s">
        <v>44</v>
      </c>
      <c r="C67" s="5">
        <v>148</v>
      </c>
      <c r="D67" s="7"/>
      <c r="E67" s="7"/>
      <c r="F67" s="7"/>
      <c r="G67" s="7">
        <v>48</v>
      </c>
      <c r="H67" s="7">
        <v>30</v>
      </c>
      <c r="I67" s="7"/>
      <c r="J67" s="7"/>
      <c r="K67" s="7">
        <v>2</v>
      </c>
      <c r="L67" s="9">
        <f t="shared" si="0"/>
        <v>0.5405405405405406</v>
      </c>
    </row>
    <row r="68" spans="1:12" ht="14.25">
      <c r="A68" s="188"/>
      <c r="B68" s="8" t="s">
        <v>62</v>
      </c>
      <c r="C68" s="5">
        <v>135</v>
      </c>
      <c r="D68" s="7"/>
      <c r="E68" s="7"/>
      <c r="F68" s="7"/>
      <c r="G68" s="7"/>
      <c r="H68" s="7"/>
      <c r="I68" s="7"/>
      <c r="J68" s="7"/>
      <c r="K68" s="7">
        <v>37</v>
      </c>
      <c r="L68" s="9">
        <f t="shared" si="0"/>
        <v>0.2740740740740741</v>
      </c>
    </row>
    <row r="69" spans="1:12" ht="16.5" customHeight="1">
      <c r="A69" s="204" t="s">
        <v>6</v>
      </c>
      <c r="B69" s="8" t="s">
        <v>3</v>
      </c>
      <c r="C69" s="5">
        <v>77</v>
      </c>
      <c r="D69" s="7">
        <v>24</v>
      </c>
      <c r="E69" s="7">
        <v>11</v>
      </c>
      <c r="F69" s="7">
        <v>9</v>
      </c>
      <c r="G69" s="7">
        <v>3</v>
      </c>
      <c r="H69" s="7">
        <v>1</v>
      </c>
      <c r="I69" s="7"/>
      <c r="J69" s="7"/>
      <c r="K69" s="7">
        <v>2</v>
      </c>
      <c r="L69" s="9">
        <f t="shared" si="0"/>
        <v>0.6493506493506493</v>
      </c>
    </row>
    <row r="70" spans="1:12" ht="16.5" customHeight="1">
      <c r="A70" s="205"/>
      <c r="B70" s="8" t="s">
        <v>11</v>
      </c>
      <c r="C70" s="5">
        <v>73</v>
      </c>
      <c r="D70" s="7"/>
      <c r="E70" s="7"/>
      <c r="F70" s="7">
        <v>41</v>
      </c>
      <c r="G70" s="7">
        <v>8</v>
      </c>
      <c r="H70" s="7">
        <v>0</v>
      </c>
      <c r="I70" s="7"/>
      <c r="J70" s="7"/>
      <c r="K70" s="7">
        <v>3</v>
      </c>
      <c r="L70" s="9">
        <f aca="true" t="shared" si="1" ref="L70:L124">(D70+E70+F70+G70+H70+I70+J70+K70)/C70</f>
        <v>0.7123287671232876</v>
      </c>
    </row>
    <row r="71" spans="1:12" ht="16.5" customHeight="1">
      <c r="A71" s="205"/>
      <c r="B71" s="8" t="s">
        <v>44</v>
      </c>
      <c r="C71" s="5">
        <v>75</v>
      </c>
      <c r="D71" s="7"/>
      <c r="E71" s="7"/>
      <c r="F71" s="7"/>
      <c r="G71" s="7">
        <v>27</v>
      </c>
      <c r="H71" s="7">
        <v>24</v>
      </c>
      <c r="I71" s="7"/>
      <c r="J71" s="7"/>
      <c r="K71" s="7">
        <v>0</v>
      </c>
      <c r="L71" s="9">
        <f t="shared" si="1"/>
        <v>0.68</v>
      </c>
    </row>
    <row r="72" spans="1:12" ht="16.5" customHeight="1">
      <c r="A72" s="206"/>
      <c r="B72" s="8" t="s">
        <v>62</v>
      </c>
      <c r="C72" s="5">
        <v>76</v>
      </c>
      <c r="D72" s="7"/>
      <c r="E72" s="7"/>
      <c r="F72" s="7"/>
      <c r="G72" s="7"/>
      <c r="H72" s="7"/>
      <c r="I72" s="7"/>
      <c r="J72" s="7"/>
      <c r="K72" s="7">
        <v>18</v>
      </c>
      <c r="L72" s="9">
        <f t="shared" si="1"/>
        <v>0.23684210526315788</v>
      </c>
    </row>
    <row r="73" spans="1:12" ht="14.25">
      <c r="A73" s="186" t="s">
        <v>30</v>
      </c>
      <c r="B73" s="8" t="s">
        <v>3</v>
      </c>
      <c r="C73" s="5">
        <v>164</v>
      </c>
      <c r="D73" s="7">
        <v>25</v>
      </c>
      <c r="E73" s="7">
        <v>28</v>
      </c>
      <c r="F73" s="7">
        <v>13</v>
      </c>
      <c r="G73" s="7">
        <v>9</v>
      </c>
      <c r="H73" s="7">
        <v>5</v>
      </c>
      <c r="I73" s="7"/>
      <c r="J73" s="7"/>
      <c r="K73" s="7">
        <v>16</v>
      </c>
      <c r="L73" s="9">
        <f t="shared" si="1"/>
        <v>0.5853658536585366</v>
      </c>
    </row>
    <row r="74" spans="1:12" ht="14.25">
      <c r="A74" s="187"/>
      <c r="B74" s="8" t="s">
        <v>11</v>
      </c>
      <c r="C74" s="5">
        <v>127</v>
      </c>
      <c r="D74" s="7"/>
      <c r="E74" s="7"/>
      <c r="F74" s="7">
        <v>52</v>
      </c>
      <c r="G74" s="7">
        <v>7</v>
      </c>
      <c r="H74" s="7">
        <v>3</v>
      </c>
      <c r="I74" s="7"/>
      <c r="J74" s="7"/>
      <c r="K74" s="7">
        <v>0</v>
      </c>
      <c r="L74" s="9">
        <f t="shared" si="1"/>
        <v>0.4881889763779528</v>
      </c>
    </row>
    <row r="75" spans="1:12" ht="14.25">
      <c r="A75" s="187"/>
      <c r="B75" s="8" t="s">
        <v>46</v>
      </c>
      <c r="C75" s="5">
        <v>118</v>
      </c>
      <c r="D75" s="7"/>
      <c r="E75" s="7"/>
      <c r="F75" s="7"/>
      <c r="G75" s="7">
        <v>25</v>
      </c>
      <c r="H75" s="7">
        <v>19</v>
      </c>
      <c r="I75" s="7"/>
      <c r="J75" s="7"/>
      <c r="K75" s="7">
        <v>4</v>
      </c>
      <c r="L75" s="9">
        <f t="shared" si="1"/>
        <v>0.4067796610169492</v>
      </c>
    </row>
    <row r="76" spans="1:12" ht="14.25">
      <c r="A76" s="188"/>
      <c r="B76" s="8" t="s">
        <v>58</v>
      </c>
      <c r="C76" s="5">
        <v>113</v>
      </c>
      <c r="D76" s="7"/>
      <c r="E76" s="7"/>
      <c r="F76" s="7"/>
      <c r="G76" s="7"/>
      <c r="H76" s="7"/>
      <c r="I76" s="7"/>
      <c r="J76" s="7"/>
      <c r="K76" s="7">
        <v>34</v>
      </c>
      <c r="L76" s="9">
        <f t="shared" si="1"/>
        <v>0.3008849557522124</v>
      </c>
    </row>
    <row r="77" spans="1:12" ht="14.25">
      <c r="A77" s="186" t="s">
        <v>31</v>
      </c>
      <c r="B77" s="8" t="s">
        <v>3</v>
      </c>
      <c r="C77" s="5">
        <v>213</v>
      </c>
      <c r="D77" s="7">
        <v>23</v>
      </c>
      <c r="E77" s="7">
        <v>46</v>
      </c>
      <c r="F77" s="7">
        <v>26</v>
      </c>
      <c r="G77" s="7">
        <v>9</v>
      </c>
      <c r="H77" s="7">
        <v>4</v>
      </c>
      <c r="I77" s="7"/>
      <c r="J77" s="7"/>
      <c r="K77" s="7">
        <v>11</v>
      </c>
      <c r="L77" s="9">
        <f t="shared" si="1"/>
        <v>0.5586854460093896</v>
      </c>
    </row>
    <row r="78" spans="1:12" ht="14.25">
      <c r="A78" s="187"/>
      <c r="B78" s="8" t="s">
        <v>11</v>
      </c>
      <c r="C78" s="5">
        <v>107</v>
      </c>
      <c r="D78" s="7"/>
      <c r="E78" s="7"/>
      <c r="F78" s="7">
        <v>38</v>
      </c>
      <c r="G78" s="7">
        <v>1</v>
      </c>
      <c r="H78" s="7">
        <v>2</v>
      </c>
      <c r="I78" s="7"/>
      <c r="J78" s="7"/>
      <c r="K78" s="7">
        <v>7</v>
      </c>
      <c r="L78" s="9">
        <f t="shared" si="1"/>
        <v>0.4485981308411215</v>
      </c>
    </row>
    <row r="79" spans="1:12" ht="14.25">
      <c r="A79" s="188"/>
      <c r="B79" s="8" t="s">
        <v>44</v>
      </c>
      <c r="C79" s="5">
        <v>106</v>
      </c>
      <c r="D79" s="7"/>
      <c r="E79" s="7"/>
      <c r="F79" s="7"/>
      <c r="G79" s="7">
        <v>38</v>
      </c>
      <c r="H79" s="7">
        <v>14</v>
      </c>
      <c r="I79" s="7"/>
      <c r="J79" s="7"/>
      <c r="K79" s="7">
        <v>2</v>
      </c>
      <c r="L79" s="9">
        <f t="shared" si="1"/>
        <v>0.5094339622641509</v>
      </c>
    </row>
    <row r="80" spans="1:12" ht="14.25">
      <c r="A80" s="186" t="s">
        <v>32</v>
      </c>
      <c r="B80" s="8" t="s">
        <v>11</v>
      </c>
      <c r="C80" s="5">
        <v>106</v>
      </c>
      <c r="D80" s="7"/>
      <c r="E80" s="7"/>
      <c r="F80" s="7">
        <v>40</v>
      </c>
      <c r="G80" s="7">
        <v>8</v>
      </c>
      <c r="H80" s="7">
        <v>5</v>
      </c>
      <c r="I80" s="7"/>
      <c r="J80" s="7"/>
      <c r="K80" s="7">
        <v>8</v>
      </c>
      <c r="L80" s="9">
        <f t="shared" si="1"/>
        <v>0.5754716981132075</v>
      </c>
    </row>
    <row r="81" spans="1:12" ht="14.25">
      <c r="A81" s="188"/>
      <c r="B81" s="8" t="s">
        <v>44</v>
      </c>
      <c r="C81" s="5">
        <v>102</v>
      </c>
      <c r="D81" s="7"/>
      <c r="E81" s="7"/>
      <c r="F81" s="7"/>
      <c r="G81" s="7">
        <v>30</v>
      </c>
      <c r="H81" s="7">
        <v>20</v>
      </c>
      <c r="I81" s="7"/>
      <c r="J81" s="7"/>
      <c r="K81" s="7">
        <v>1</v>
      </c>
      <c r="L81" s="9">
        <f t="shared" si="1"/>
        <v>0.5</v>
      </c>
    </row>
    <row r="82" spans="1:12" ht="14.25">
      <c r="A82" s="11" t="s">
        <v>63</v>
      </c>
      <c r="B82" s="8" t="s">
        <v>62</v>
      </c>
      <c r="C82" s="5">
        <v>196</v>
      </c>
      <c r="D82" s="7"/>
      <c r="E82" s="7"/>
      <c r="F82" s="7"/>
      <c r="G82" s="7"/>
      <c r="H82" s="7"/>
      <c r="I82" s="7"/>
      <c r="J82" s="7"/>
      <c r="K82" s="7">
        <v>78</v>
      </c>
      <c r="L82" s="9">
        <f t="shared" si="1"/>
        <v>0.3979591836734694</v>
      </c>
    </row>
    <row r="83" spans="1:12" ht="14.25">
      <c r="A83" s="186" t="s">
        <v>33</v>
      </c>
      <c r="B83" s="8" t="s">
        <v>3</v>
      </c>
      <c r="C83" s="5">
        <v>109</v>
      </c>
      <c r="D83" s="7">
        <v>10</v>
      </c>
      <c r="E83" s="7">
        <v>15</v>
      </c>
      <c r="F83" s="7">
        <v>12</v>
      </c>
      <c r="G83" s="7">
        <v>4</v>
      </c>
      <c r="H83" s="7">
        <v>1</v>
      </c>
      <c r="I83" s="7"/>
      <c r="J83" s="7"/>
      <c r="K83" s="7">
        <v>5</v>
      </c>
      <c r="L83" s="9">
        <f t="shared" si="1"/>
        <v>0.43119266055045874</v>
      </c>
    </row>
    <row r="84" spans="1:12" ht="14.25">
      <c r="A84" s="187"/>
      <c r="B84" s="8" t="s">
        <v>11</v>
      </c>
      <c r="C84" s="5">
        <v>88</v>
      </c>
      <c r="D84" s="7"/>
      <c r="E84" s="7"/>
      <c r="F84" s="7">
        <v>31</v>
      </c>
      <c r="G84" s="7">
        <v>9</v>
      </c>
      <c r="H84" s="7">
        <v>2</v>
      </c>
      <c r="I84" s="7"/>
      <c r="J84" s="7"/>
      <c r="K84" s="7">
        <v>3</v>
      </c>
      <c r="L84" s="9">
        <f t="shared" si="1"/>
        <v>0.5113636363636364</v>
      </c>
    </row>
    <row r="85" spans="1:12" ht="14.25">
      <c r="A85" s="188"/>
      <c r="B85" s="8" t="s">
        <v>44</v>
      </c>
      <c r="C85" s="5">
        <v>71</v>
      </c>
      <c r="D85" s="7"/>
      <c r="E85" s="7"/>
      <c r="F85" s="7"/>
      <c r="G85" s="7">
        <v>15</v>
      </c>
      <c r="H85" s="7">
        <v>4</v>
      </c>
      <c r="I85" s="7"/>
      <c r="J85" s="7"/>
      <c r="K85" s="7">
        <v>2</v>
      </c>
      <c r="L85" s="9">
        <f t="shared" si="1"/>
        <v>0.29577464788732394</v>
      </c>
    </row>
    <row r="86" spans="1:12" ht="14.25">
      <c r="A86" s="186" t="s">
        <v>34</v>
      </c>
      <c r="B86" s="8" t="s">
        <v>3</v>
      </c>
      <c r="C86" s="5">
        <v>87</v>
      </c>
      <c r="D86" s="7">
        <v>9</v>
      </c>
      <c r="E86" s="7">
        <v>10</v>
      </c>
      <c r="F86" s="7">
        <v>13</v>
      </c>
      <c r="G86" s="7">
        <v>1</v>
      </c>
      <c r="H86" s="7">
        <v>3</v>
      </c>
      <c r="I86" s="7"/>
      <c r="J86" s="7"/>
      <c r="K86" s="7">
        <v>10</v>
      </c>
      <c r="L86" s="9">
        <f t="shared" si="1"/>
        <v>0.5287356321839081</v>
      </c>
    </row>
    <row r="87" spans="1:12" ht="14.25">
      <c r="A87" s="187"/>
      <c r="B87" s="8" t="s">
        <v>11</v>
      </c>
      <c r="C87" s="5">
        <v>74</v>
      </c>
      <c r="D87" s="7"/>
      <c r="E87" s="7"/>
      <c r="F87" s="7">
        <v>36</v>
      </c>
      <c r="G87" s="7">
        <v>3</v>
      </c>
      <c r="H87" s="7">
        <v>2</v>
      </c>
      <c r="I87" s="7"/>
      <c r="J87" s="7"/>
      <c r="K87" s="7">
        <v>2</v>
      </c>
      <c r="L87" s="9">
        <f t="shared" si="1"/>
        <v>0.581081081081081</v>
      </c>
    </row>
    <row r="88" spans="1:12" ht="14.25">
      <c r="A88" s="188"/>
      <c r="B88" s="8" t="s">
        <v>44</v>
      </c>
      <c r="C88" s="5">
        <v>139</v>
      </c>
      <c r="D88" s="7"/>
      <c r="E88" s="7"/>
      <c r="F88" s="7"/>
      <c r="G88" s="7">
        <v>66</v>
      </c>
      <c r="H88" s="7">
        <v>17</v>
      </c>
      <c r="I88" s="7"/>
      <c r="J88" s="7"/>
      <c r="K88" s="7">
        <v>1</v>
      </c>
      <c r="L88" s="9">
        <f t="shared" si="1"/>
        <v>0.60431654676259</v>
      </c>
    </row>
    <row r="89" spans="1:12" ht="14.25">
      <c r="A89" s="11" t="s">
        <v>64</v>
      </c>
      <c r="B89" s="8" t="s">
        <v>62</v>
      </c>
      <c r="C89" s="5">
        <v>198</v>
      </c>
      <c r="D89" s="7"/>
      <c r="E89" s="7"/>
      <c r="F89" s="7"/>
      <c r="G89" s="7"/>
      <c r="H89" s="7"/>
      <c r="I89" s="7"/>
      <c r="J89" s="7"/>
      <c r="K89" s="7">
        <v>41</v>
      </c>
      <c r="L89" s="9">
        <f t="shared" si="1"/>
        <v>0.20707070707070707</v>
      </c>
    </row>
    <row r="90" spans="1:12" ht="14.25">
      <c r="A90" s="186" t="s">
        <v>35</v>
      </c>
      <c r="B90" s="8" t="s">
        <v>3</v>
      </c>
      <c r="C90" s="5">
        <v>47</v>
      </c>
      <c r="D90" s="7">
        <v>8</v>
      </c>
      <c r="E90" s="7">
        <v>4</v>
      </c>
      <c r="F90" s="7">
        <v>4</v>
      </c>
      <c r="G90" s="7">
        <v>0</v>
      </c>
      <c r="H90" s="7">
        <v>1</v>
      </c>
      <c r="I90" s="7"/>
      <c r="J90" s="7"/>
      <c r="K90" s="7">
        <v>3</v>
      </c>
      <c r="L90" s="9">
        <f t="shared" si="1"/>
        <v>0.425531914893617</v>
      </c>
    </row>
    <row r="91" spans="1:12" ht="14.25">
      <c r="A91" s="187"/>
      <c r="B91" s="8" t="s">
        <v>11</v>
      </c>
      <c r="C91" s="5">
        <v>94</v>
      </c>
      <c r="D91" s="7"/>
      <c r="E91" s="7"/>
      <c r="F91" s="7">
        <v>42</v>
      </c>
      <c r="G91" s="7">
        <v>9</v>
      </c>
      <c r="H91" s="7">
        <v>12</v>
      </c>
      <c r="I91" s="7"/>
      <c r="J91" s="7"/>
      <c r="K91" s="7">
        <v>4</v>
      </c>
      <c r="L91" s="9">
        <f t="shared" si="1"/>
        <v>0.7127659574468085</v>
      </c>
    </row>
    <row r="92" spans="1:12" ht="14.25">
      <c r="A92" s="187"/>
      <c r="B92" s="8" t="s">
        <v>44</v>
      </c>
      <c r="C92" s="5">
        <v>75</v>
      </c>
      <c r="D92" s="7"/>
      <c r="E92" s="7"/>
      <c r="F92" s="7"/>
      <c r="G92" s="7">
        <v>23</v>
      </c>
      <c r="H92" s="7">
        <v>11</v>
      </c>
      <c r="I92" s="7"/>
      <c r="J92" s="7"/>
      <c r="K92" s="7">
        <v>2</v>
      </c>
      <c r="L92" s="9">
        <f t="shared" si="1"/>
        <v>0.48</v>
      </c>
    </row>
    <row r="93" spans="1:12" ht="14.25">
      <c r="A93" s="188"/>
      <c r="B93" s="8" t="s">
        <v>62</v>
      </c>
      <c r="C93" s="5">
        <v>83</v>
      </c>
      <c r="D93" s="7"/>
      <c r="E93" s="7"/>
      <c r="F93" s="7"/>
      <c r="G93" s="7"/>
      <c r="H93" s="7"/>
      <c r="I93" s="7"/>
      <c r="J93" s="7"/>
      <c r="K93" s="7">
        <v>27</v>
      </c>
      <c r="L93" s="9">
        <f t="shared" si="1"/>
        <v>0.3253012048192771</v>
      </c>
    </row>
    <row r="94" spans="1:12" ht="14.25">
      <c r="A94" s="186" t="s">
        <v>36</v>
      </c>
      <c r="B94" s="8" t="s">
        <v>3</v>
      </c>
      <c r="C94" s="5">
        <v>96</v>
      </c>
      <c r="D94" s="7">
        <v>27</v>
      </c>
      <c r="E94" s="7">
        <v>29</v>
      </c>
      <c r="F94" s="7">
        <v>16</v>
      </c>
      <c r="G94" s="7">
        <v>2</v>
      </c>
      <c r="H94" s="7">
        <v>0</v>
      </c>
      <c r="I94" s="7"/>
      <c r="J94" s="7"/>
      <c r="K94" s="7">
        <v>4</v>
      </c>
      <c r="L94" s="9">
        <f t="shared" si="1"/>
        <v>0.8125</v>
      </c>
    </row>
    <row r="95" spans="1:12" ht="14.25">
      <c r="A95" s="187"/>
      <c r="B95" s="8" t="s">
        <v>11</v>
      </c>
      <c r="C95" s="5">
        <v>95</v>
      </c>
      <c r="D95" s="7"/>
      <c r="E95" s="7"/>
      <c r="F95" s="7">
        <v>45</v>
      </c>
      <c r="G95" s="7">
        <v>6</v>
      </c>
      <c r="H95" s="7">
        <v>2</v>
      </c>
      <c r="I95" s="7"/>
      <c r="J95" s="7"/>
      <c r="K95" s="7">
        <v>1</v>
      </c>
      <c r="L95" s="9">
        <f t="shared" si="1"/>
        <v>0.5684210526315789</v>
      </c>
    </row>
    <row r="96" spans="1:12" ht="14.25">
      <c r="A96" s="187"/>
      <c r="B96" s="8" t="s">
        <v>44</v>
      </c>
      <c r="C96" s="5">
        <v>81</v>
      </c>
      <c r="D96" s="7"/>
      <c r="E96" s="7"/>
      <c r="F96" s="7"/>
      <c r="G96" s="7">
        <v>22</v>
      </c>
      <c r="H96" s="7">
        <v>19</v>
      </c>
      <c r="I96" s="7"/>
      <c r="J96" s="7"/>
      <c r="K96" s="7">
        <v>2</v>
      </c>
      <c r="L96" s="9">
        <f t="shared" si="1"/>
        <v>0.5308641975308642</v>
      </c>
    </row>
    <row r="97" spans="1:12" ht="14.25">
      <c r="A97" s="188"/>
      <c r="B97" s="8" t="s">
        <v>62</v>
      </c>
      <c r="C97" s="5">
        <v>88</v>
      </c>
      <c r="D97" s="7"/>
      <c r="E97" s="7"/>
      <c r="F97" s="7"/>
      <c r="G97" s="7"/>
      <c r="H97" s="7"/>
      <c r="I97" s="7"/>
      <c r="J97" s="7"/>
      <c r="K97" s="7">
        <v>36</v>
      </c>
      <c r="L97" s="9">
        <f t="shared" si="1"/>
        <v>0.4090909090909091</v>
      </c>
    </row>
    <row r="98" spans="1:12" ht="14.25">
      <c r="A98" s="186" t="s">
        <v>37</v>
      </c>
      <c r="B98" s="8" t="s">
        <v>3</v>
      </c>
      <c r="C98" s="5">
        <v>127</v>
      </c>
      <c r="D98" s="7">
        <v>29</v>
      </c>
      <c r="E98" s="7">
        <v>27</v>
      </c>
      <c r="F98" s="7">
        <v>16</v>
      </c>
      <c r="G98" s="7">
        <v>1</v>
      </c>
      <c r="H98" s="7">
        <v>7</v>
      </c>
      <c r="I98" s="7"/>
      <c r="J98" s="7"/>
      <c r="K98" s="7">
        <v>3</v>
      </c>
      <c r="L98" s="9">
        <f t="shared" si="1"/>
        <v>0.6535433070866141</v>
      </c>
    </row>
    <row r="99" spans="1:12" ht="14.25">
      <c r="A99" s="187"/>
      <c r="B99" s="8" t="s">
        <v>11</v>
      </c>
      <c r="C99" s="5">
        <v>147</v>
      </c>
      <c r="D99" s="7"/>
      <c r="E99" s="7"/>
      <c r="F99" s="7">
        <v>76</v>
      </c>
      <c r="G99" s="7">
        <v>12</v>
      </c>
      <c r="H99" s="7">
        <v>1</v>
      </c>
      <c r="I99" s="7"/>
      <c r="J99" s="7"/>
      <c r="K99" s="7">
        <v>5</v>
      </c>
      <c r="L99" s="9">
        <f t="shared" si="1"/>
        <v>0.6394557823129252</v>
      </c>
    </row>
    <row r="100" spans="1:12" ht="14.25">
      <c r="A100" s="188"/>
      <c r="B100" s="8" t="s">
        <v>46</v>
      </c>
      <c r="C100" s="5">
        <v>180</v>
      </c>
      <c r="D100" s="7"/>
      <c r="E100" s="7"/>
      <c r="F100" s="7"/>
      <c r="G100" s="7">
        <v>65</v>
      </c>
      <c r="H100" s="7">
        <v>33</v>
      </c>
      <c r="I100" s="7"/>
      <c r="J100" s="7"/>
      <c r="K100" s="7">
        <v>16</v>
      </c>
      <c r="L100" s="9">
        <f t="shared" si="1"/>
        <v>0.6333333333333333</v>
      </c>
    </row>
    <row r="101" spans="1:12" ht="14.25">
      <c r="A101" s="186" t="s">
        <v>38</v>
      </c>
      <c r="B101" s="8" t="s">
        <v>3</v>
      </c>
      <c r="C101" s="5">
        <v>159</v>
      </c>
      <c r="D101" s="7">
        <v>42</v>
      </c>
      <c r="E101" s="7">
        <v>49</v>
      </c>
      <c r="F101" s="7">
        <v>25</v>
      </c>
      <c r="G101" s="7">
        <v>9</v>
      </c>
      <c r="H101" s="7">
        <v>3</v>
      </c>
      <c r="I101" s="7"/>
      <c r="J101" s="7"/>
      <c r="K101" s="7">
        <v>2</v>
      </c>
      <c r="L101" s="9">
        <f t="shared" si="1"/>
        <v>0.8176100628930818</v>
      </c>
    </row>
    <row r="102" spans="1:12" ht="14.25">
      <c r="A102" s="187"/>
      <c r="B102" s="8" t="s">
        <v>11</v>
      </c>
      <c r="C102" s="5">
        <v>190</v>
      </c>
      <c r="D102" s="7"/>
      <c r="E102" s="7"/>
      <c r="F102" s="7">
        <v>151</v>
      </c>
      <c r="G102" s="7">
        <v>6</v>
      </c>
      <c r="H102" s="7">
        <v>1</v>
      </c>
      <c r="I102" s="7"/>
      <c r="J102" s="7"/>
      <c r="K102" s="7">
        <v>6</v>
      </c>
      <c r="L102" s="9">
        <f t="shared" si="1"/>
        <v>0.8631578947368421</v>
      </c>
    </row>
    <row r="103" spans="1:12" ht="14.25">
      <c r="A103" s="188"/>
      <c r="B103" s="8" t="s">
        <v>44</v>
      </c>
      <c r="C103" s="5">
        <v>137</v>
      </c>
      <c r="D103" s="7"/>
      <c r="E103" s="7"/>
      <c r="F103" s="7"/>
      <c r="G103" s="7">
        <v>69</v>
      </c>
      <c r="H103" s="7">
        <v>29</v>
      </c>
      <c r="I103" s="7"/>
      <c r="J103" s="7"/>
      <c r="K103" s="7">
        <v>10</v>
      </c>
      <c r="L103" s="9">
        <f t="shared" si="1"/>
        <v>0.7883211678832117</v>
      </c>
    </row>
    <row r="104" spans="1:12" ht="14.25">
      <c r="A104" s="186" t="s">
        <v>39</v>
      </c>
      <c r="B104" s="8" t="s">
        <v>3</v>
      </c>
      <c r="C104" s="5">
        <v>173</v>
      </c>
      <c r="D104" s="7">
        <v>41</v>
      </c>
      <c r="E104" s="7">
        <v>41</v>
      </c>
      <c r="F104" s="7">
        <v>37</v>
      </c>
      <c r="G104" s="7">
        <v>3</v>
      </c>
      <c r="H104" s="7">
        <v>0</v>
      </c>
      <c r="I104" s="7"/>
      <c r="J104" s="7"/>
      <c r="K104" s="7">
        <v>3</v>
      </c>
      <c r="L104" s="9">
        <f t="shared" si="1"/>
        <v>0.7225433526011561</v>
      </c>
    </row>
    <row r="105" spans="1:12" ht="14.25">
      <c r="A105" s="187"/>
      <c r="B105" s="8" t="s">
        <v>11</v>
      </c>
      <c r="C105" s="5">
        <v>182</v>
      </c>
      <c r="D105" s="7"/>
      <c r="E105" s="7"/>
      <c r="F105" s="7">
        <v>119</v>
      </c>
      <c r="G105" s="7">
        <v>11</v>
      </c>
      <c r="H105" s="7">
        <v>5</v>
      </c>
      <c r="I105" s="7"/>
      <c r="J105" s="7"/>
      <c r="K105" s="7">
        <v>7</v>
      </c>
      <c r="L105" s="9">
        <f t="shared" si="1"/>
        <v>0.7802197802197802</v>
      </c>
    </row>
    <row r="106" spans="1:12" ht="14.25">
      <c r="A106" s="188"/>
      <c r="B106" s="8" t="s">
        <v>46</v>
      </c>
      <c r="C106" s="5">
        <v>188</v>
      </c>
      <c r="D106" s="7"/>
      <c r="E106" s="7"/>
      <c r="F106" s="7"/>
      <c r="G106" s="7">
        <v>81</v>
      </c>
      <c r="H106" s="7">
        <v>43</v>
      </c>
      <c r="I106" s="7"/>
      <c r="J106" s="7"/>
      <c r="K106" s="7">
        <v>8</v>
      </c>
      <c r="L106" s="9">
        <f t="shared" si="1"/>
        <v>0.7021276595744681</v>
      </c>
    </row>
    <row r="107" spans="1:12" ht="14.25">
      <c r="A107" s="202" t="s">
        <v>40</v>
      </c>
      <c r="B107" s="8" t="s">
        <v>13</v>
      </c>
      <c r="C107" s="5">
        <v>76</v>
      </c>
      <c r="D107" s="7"/>
      <c r="E107" s="7"/>
      <c r="F107" s="7">
        <v>52</v>
      </c>
      <c r="G107" s="7">
        <v>2</v>
      </c>
      <c r="H107" s="7">
        <v>4</v>
      </c>
      <c r="I107" s="7"/>
      <c r="J107" s="7"/>
      <c r="K107" s="7">
        <v>1</v>
      </c>
      <c r="L107" s="9">
        <f t="shared" si="1"/>
        <v>0.7763157894736842</v>
      </c>
    </row>
    <row r="108" spans="1:12" ht="14.25">
      <c r="A108" s="202"/>
      <c r="B108" s="8" t="s">
        <v>44</v>
      </c>
      <c r="C108" s="5">
        <v>71</v>
      </c>
      <c r="D108" s="7"/>
      <c r="E108" s="7"/>
      <c r="F108" s="7"/>
      <c r="G108" s="7">
        <v>31</v>
      </c>
      <c r="H108" s="7">
        <v>6</v>
      </c>
      <c r="I108" s="7"/>
      <c r="J108" s="7"/>
      <c r="K108" s="7">
        <v>5</v>
      </c>
      <c r="L108" s="9">
        <f t="shared" si="1"/>
        <v>0.5915492957746479</v>
      </c>
    </row>
    <row r="109" spans="1:12" ht="14.25">
      <c r="A109" s="10" t="s">
        <v>65</v>
      </c>
      <c r="B109" s="8" t="s">
        <v>62</v>
      </c>
      <c r="C109" s="5">
        <v>558</v>
      </c>
      <c r="D109" s="7"/>
      <c r="E109" s="7"/>
      <c r="F109" s="7"/>
      <c r="G109" s="7"/>
      <c r="H109" s="7"/>
      <c r="I109" s="7"/>
      <c r="J109" s="7"/>
      <c r="K109" s="7">
        <v>232</v>
      </c>
      <c r="L109" s="9">
        <f t="shared" si="1"/>
        <v>0.4157706093189964</v>
      </c>
    </row>
    <row r="110" spans="1:12" ht="14.25">
      <c r="A110" s="186" t="s">
        <v>41</v>
      </c>
      <c r="B110" s="8" t="s">
        <v>3</v>
      </c>
      <c r="C110" s="5">
        <v>149</v>
      </c>
      <c r="D110" s="7">
        <v>5</v>
      </c>
      <c r="E110" s="7">
        <v>9</v>
      </c>
      <c r="F110" s="7">
        <v>18</v>
      </c>
      <c r="G110" s="7">
        <v>3</v>
      </c>
      <c r="H110" s="7">
        <v>3</v>
      </c>
      <c r="I110" s="7"/>
      <c r="J110" s="7"/>
      <c r="K110" s="7">
        <v>8</v>
      </c>
      <c r="L110" s="9">
        <f t="shared" si="1"/>
        <v>0.3087248322147651</v>
      </c>
    </row>
    <row r="111" spans="1:12" ht="14.25">
      <c r="A111" s="187"/>
      <c r="B111" s="8" t="s">
        <v>11</v>
      </c>
      <c r="C111" s="5">
        <v>111</v>
      </c>
      <c r="D111" s="7"/>
      <c r="E111" s="7"/>
      <c r="F111" s="7">
        <v>35</v>
      </c>
      <c r="G111" s="7">
        <v>3</v>
      </c>
      <c r="H111" s="7">
        <v>4</v>
      </c>
      <c r="I111" s="7"/>
      <c r="J111" s="7"/>
      <c r="K111" s="7">
        <v>2</v>
      </c>
      <c r="L111" s="9">
        <f t="shared" si="1"/>
        <v>0.3963963963963964</v>
      </c>
    </row>
    <row r="112" spans="1:12" ht="14.25">
      <c r="A112" s="187"/>
      <c r="B112" s="8" t="s">
        <v>47</v>
      </c>
      <c r="C112" s="5">
        <v>115</v>
      </c>
      <c r="D112" s="7"/>
      <c r="E112" s="7"/>
      <c r="F112" s="7"/>
      <c r="G112" s="7">
        <v>29</v>
      </c>
      <c r="H112" s="7">
        <v>11</v>
      </c>
      <c r="I112" s="7"/>
      <c r="J112" s="7"/>
      <c r="K112" s="7">
        <v>2</v>
      </c>
      <c r="L112" s="9">
        <f t="shared" si="1"/>
        <v>0.3652173913043478</v>
      </c>
    </row>
    <row r="113" spans="1:12" ht="14.25">
      <c r="A113" s="188"/>
      <c r="B113" s="8" t="s">
        <v>62</v>
      </c>
      <c r="C113" s="5">
        <v>86</v>
      </c>
      <c r="D113" s="7"/>
      <c r="E113" s="7"/>
      <c r="F113" s="7"/>
      <c r="G113" s="7"/>
      <c r="H113" s="7"/>
      <c r="I113" s="7"/>
      <c r="J113" s="7"/>
      <c r="K113" s="7">
        <v>12</v>
      </c>
      <c r="L113" s="9">
        <f t="shared" si="1"/>
        <v>0.13953488372093023</v>
      </c>
    </row>
    <row r="114" spans="1:12" ht="14.25">
      <c r="A114" s="186" t="s">
        <v>14</v>
      </c>
      <c r="B114" s="8" t="s">
        <v>11</v>
      </c>
      <c r="C114" s="5">
        <v>55</v>
      </c>
      <c r="D114" s="7"/>
      <c r="E114" s="7"/>
      <c r="F114" s="7">
        <v>26</v>
      </c>
      <c r="G114" s="7">
        <v>4</v>
      </c>
      <c r="H114" s="7">
        <v>2</v>
      </c>
      <c r="I114" s="7"/>
      <c r="J114" s="7"/>
      <c r="K114" s="7">
        <v>0</v>
      </c>
      <c r="L114" s="9">
        <f t="shared" si="1"/>
        <v>0.5818181818181818</v>
      </c>
    </row>
    <row r="115" spans="1:12" ht="14.25">
      <c r="A115" s="187"/>
      <c r="B115" s="8" t="s">
        <v>48</v>
      </c>
      <c r="C115" s="5">
        <v>55</v>
      </c>
      <c r="D115" s="7"/>
      <c r="E115" s="7"/>
      <c r="F115" s="7"/>
      <c r="G115" s="7">
        <v>15</v>
      </c>
      <c r="H115" s="7">
        <v>9</v>
      </c>
      <c r="I115" s="7"/>
      <c r="J115" s="7"/>
      <c r="K115" s="7">
        <v>0</v>
      </c>
      <c r="L115" s="9">
        <f t="shared" si="1"/>
        <v>0.43636363636363634</v>
      </c>
    </row>
    <row r="116" spans="1:12" ht="14.25">
      <c r="A116" s="188"/>
      <c r="B116" s="8" t="s">
        <v>62</v>
      </c>
      <c r="C116" s="5">
        <v>80</v>
      </c>
      <c r="D116" s="7"/>
      <c r="E116" s="7"/>
      <c r="F116" s="7"/>
      <c r="G116" s="7"/>
      <c r="H116" s="7"/>
      <c r="I116" s="7"/>
      <c r="J116" s="7"/>
      <c r="K116" s="7">
        <v>12</v>
      </c>
      <c r="L116" s="9">
        <f t="shared" si="1"/>
        <v>0.15</v>
      </c>
    </row>
    <row r="117" spans="1:12" ht="24">
      <c r="A117" s="13" t="s">
        <v>57</v>
      </c>
      <c r="B117" s="8" t="s">
        <v>58</v>
      </c>
      <c r="C117" s="5">
        <v>10</v>
      </c>
      <c r="D117" s="7"/>
      <c r="E117" s="7"/>
      <c r="F117" s="7"/>
      <c r="G117" s="7"/>
      <c r="H117" s="14"/>
      <c r="I117" s="14">
        <v>4</v>
      </c>
      <c r="J117" s="14"/>
      <c r="K117" s="7">
        <v>0</v>
      </c>
      <c r="L117" s="9">
        <f t="shared" si="1"/>
        <v>0.4</v>
      </c>
    </row>
    <row r="118" spans="1:12" ht="24">
      <c r="A118" s="15" t="s">
        <v>60</v>
      </c>
      <c r="B118" s="8" t="s">
        <v>58</v>
      </c>
      <c r="C118" s="5">
        <v>18</v>
      </c>
      <c r="D118" s="7"/>
      <c r="E118" s="7"/>
      <c r="F118" s="7"/>
      <c r="G118" s="7"/>
      <c r="H118" s="14"/>
      <c r="I118" s="14">
        <v>9</v>
      </c>
      <c r="J118" s="14"/>
      <c r="K118" s="7">
        <v>0</v>
      </c>
      <c r="L118" s="9">
        <f t="shared" si="1"/>
        <v>0.5</v>
      </c>
    </row>
    <row r="119" spans="1:12" ht="18.75" customHeight="1">
      <c r="A119" s="12" t="s">
        <v>59</v>
      </c>
      <c r="B119" s="8" t="s">
        <v>58</v>
      </c>
      <c r="C119" s="5">
        <v>9</v>
      </c>
      <c r="D119" s="7"/>
      <c r="E119" s="7"/>
      <c r="F119" s="7"/>
      <c r="H119" s="14"/>
      <c r="I119" s="14">
        <v>3</v>
      </c>
      <c r="J119" s="14"/>
      <c r="K119" s="7">
        <v>1</v>
      </c>
      <c r="L119" s="9">
        <f t="shared" si="1"/>
        <v>0.4444444444444444</v>
      </c>
    </row>
    <row r="120" spans="1:12" ht="14.25">
      <c r="A120" s="202" t="s">
        <v>42</v>
      </c>
      <c r="B120" s="8" t="s">
        <v>3</v>
      </c>
      <c r="C120" s="7">
        <v>4220</v>
      </c>
      <c r="D120" s="7">
        <v>869</v>
      </c>
      <c r="E120" s="7">
        <v>821</v>
      </c>
      <c r="F120" s="7">
        <v>606</v>
      </c>
      <c r="G120" s="7">
        <v>153</v>
      </c>
      <c r="H120" s="7">
        <v>96</v>
      </c>
      <c r="I120" s="7"/>
      <c r="J120" s="7"/>
      <c r="K120" s="7">
        <v>151</v>
      </c>
      <c r="L120" s="9">
        <f t="shared" si="1"/>
        <v>0.6388625592417062</v>
      </c>
    </row>
    <row r="121" spans="1:12" ht="14.25">
      <c r="A121" s="202"/>
      <c r="B121" s="8" t="s">
        <v>11</v>
      </c>
      <c r="C121" s="7">
        <v>4408</v>
      </c>
      <c r="D121" s="7"/>
      <c r="E121" s="7"/>
      <c r="F121" s="7">
        <v>2300</v>
      </c>
      <c r="G121" s="7">
        <v>285</v>
      </c>
      <c r="H121" s="7">
        <v>148</v>
      </c>
      <c r="I121" s="7"/>
      <c r="J121" s="7">
        <v>2</v>
      </c>
      <c r="K121" s="7">
        <v>176</v>
      </c>
      <c r="L121" s="9">
        <f t="shared" si="1"/>
        <v>0.6603901996370236</v>
      </c>
    </row>
    <row r="122" spans="1:12" ht="14.25">
      <c r="A122" s="202"/>
      <c r="B122" s="8" t="s">
        <v>49</v>
      </c>
      <c r="C122" s="7">
        <v>4567</v>
      </c>
      <c r="D122" s="7"/>
      <c r="E122" s="7"/>
      <c r="F122" s="7"/>
      <c r="G122" s="7">
        <v>1702</v>
      </c>
      <c r="H122" s="7">
        <v>760</v>
      </c>
      <c r="I122" s="7"/>
      <c r="J122" s="7">
        <v>1</v>
      </c>
      <c r="K122" s="7">
        <v>168</v>
      </c>
      <c r="L122" s="9">
        <f t="shared" si="1"/>
        <v>0.5760893365447778</v>
      </c>
    </row>
    <row r="123" spans="1:12" ht="14.25">
      <c r="A123" s="202"/>
      <c r="B123" s="8" t="s">
        <v>62</v>
      </c>
      <c r="C123" s="7">
        <v>4296</v>
      </c>
      <c r="D123" s="7"/>
      <c r="E123" s="7"/>
      <c r="F123" s="7"/>
      <c r="G123" s="7"/>
      <c r="H123" s="7"/>
      <c r="I123" s="7"/>
      <c r="J123" s="7"/>
      <c r="K123" s="7">
        <v>1406</v>
      </c>
      <c r="L123" s="9">
        <f t="shared" si="1"/>
        <v>0.3272811918063315</v>
      </c>
    </row>
    <row r="124" spans="1:12" ht="24">
      <c r="A124" s="202"/>
      <c r="B124" s="18" t="s">
        <v>67</v>
      </c>
      <c r="C124" s="7">
        <v>37</v>
      </c>
      <c r="D124" s="7"/>
      <c r="E124" s="7"/>
      <c r="F124" s="7"/>
      <c r="G124" s="7"/>
      <c r="H124" s="7"/>
      <c r="I124" s="7">
        <v>16</v>
      </c>
      <c r="J124" s="7"/>
      <c r="K124" s="7">
        <v>1</v>
      </c>
      <c r="L124" s="9">
        <f t="shared" si="1"/>
        <v>0.4594594594594595</v>
      </c>
    </row>
    <row r="125" ht="14.25">
      <c r="A125" t="s">
        <v>53</v>
      </c>
    </row>
    <row r="126" ht="14.25">
      <c r="A126" t="s">
        <v>66</v>
      </c>
    </row>
  </sheetData>
  <sheetProtection/>
  <mergeCells count="43">
    <mergeCell ref="A35:A36"/>
    <mergeCell ref="A41:A44"/>
    <mergeCell ref="A107:A108"/>
    <mergeCell ref="A98:A100"/>
    <mergeCell ref="A83:A85"/>
    <mergeCell ref="A86:A88"/>
    <mergeCell ref="A57:A60"/>
    <mergeCell ref="A80:A81"/>
    <mergeCell ref="A29:A32"/>
    <mergeCell ref="A53:A56"/>
    <mergeCell ref="A65:A68"/>
    <mergeCell ref="A69:A72"/>
    <mergeCell ref="H3:H4"/>
    <mergeCell ref="D3:D4"/>
    <mergeCell ref="E3:E4"/>
    <mergeCell ref="A37:A40"/>
    <mergeCell ref="A5:A8"/>
    <mergeCell ref="A33:A34"/>
    <mergeCell ref="A110:A113"/>
    <mergeCell ref="A45:A48"/>
    <mergeCell ref="A101:A103"/>
    <mergeCell ref="A104:A106"/>
    <mergeCell ref="A94:A97"/>
    <mergeCell ref="A90:A93"/>
    <mergeCell ref="A61:A64"/>
    <mergeCell ref="A1:L1"/>
    <mergeCell ref="K3:K4"/>
    <mergeCell ref="I3:I4"/>
    <mergeCell ref="F3:F4"/>
    <mergeCell ref="G3:G4"/>
    <mergeCell ref="L3:L4"/>
    <mergeCell ref="B3:B4"/>
    <mergeCell ref="C3:C4"/>
    <mergeCell ref="A9:A12"/>
    <mergeCell ref="A120:A124"/>
    <mergeCell ref="A73:A76"/>
    <mergeCell ref="A17:A20"/>
    <mergeCell ref="A25:A28"/>
    <mergeCell ref="A49:A52"/>
    <mergeCell ref="A13:A16"/>
    <mergeCell ref="A21:A24"/>
    <mergeCell ref="A114:A116"/>
    <mergeCell ref="A77:A79"/>
  </mergeCells>
  <printOptions/>
  <pageMargins left="0.5511811023622047" right="0.1968503937007874" top="0.984251968503937" bottom="0.984251968503937" header="0.5118110236220472" footer="0.5118110236220472"/>
  <pageSetup horizontalDpi="600" verticalDpi="600" orientation="portrait" paperSize="9" scale="84" r:id="rId2"/>
  <rowBreaks count="2" manualBreakCount="2">
    <brk id="52" max="255" man="1"/>
    <brk id="108" max="255" man="1"/>
  </rowBreaks>
  <drawing r:id="rId1"/>
</worksheet>
</file>

<file path=xl/worksheets/sheet20.xml><?xml version="1.0" encoding="utf-8"?>
<worksheet xmlns="http://schemas.openxmlformats.org/spreadsheetml/2006/main" xmlns:r="http://schemas.openxmlformats.org/officeDocument/2006/relationships">
  <dimension ref="A1:S172"/>
  <sheetViews>
    <sheetView zoomScalePageLayoutView="0" workbookViewId="0" topLeftCell="A139">
      <selection activeCell="G164" sqref="G164"/>
    </sheetView>
  </sheetViews>
  <sheetFormatPr defaultColWidth="9.00390625" defaultRowHeight="14.25"/>
  <cols>
    <col min="1" max="1" width="23.375" style="37" customWidth="1"/>
    <col min="2" max="2" width="5.75390625" style="37" customWidth="1"/>
    <col min="3" max="3" width="5.00390625" style="62" customWidth="1"/>
    <col min="4" max="6" width="7.25390625" style="37" customWidth="1"/>
    <col min="7" max="14" width="9.00390625" style="37" customWidth="1"/>
    <col min="15" max="15" width="8.625" style="62" customWidth="1"/>
    <col min="16" max="16" width="7.875" style="37" customWidth="1"/>
    <col min="17" max="17" width="4.625" style="37" customWidth="1"/>
    <col min="18" max="18" width="5.25390625" style="37" customWidth="1"/>
    <col min="19" max="19" width="4.50390625" style="37" customWidth="1"/>
    <col min="20" max="20" width="4.375" style="37" customWidth="1"/>
    <col min="21" max="21" width="6.125" style="37" customWidth="1"/>
    <col min="22" max="16384" width="9.00390625" style="37" customWidth="1"/>
  </cols>
  <sheetData>
    <row r="1" spans="1:15" ht="27">
      <c r="A1" s="226" t="s">
        <v>5</v>
      </c>
      <c r="B1" s="226"/>
      <c r="C1" s="226"/>
      <c r="D1" s="226"/>
      <c r="E1" s="226"/>
      <c r="F1" s="226"/>
      <c r="G1" s="226"/>
      <c r="H1" s="226"/>
      <c r="I1" s="226"/>
      <c r="J1" s="226"/>
      <c r="K1" s="226"/>
      <c r="L1" s="226"/>
      <c r="M1" s="226"/>
      <c r="N1" s="226"/>
      <c r="O1" s="226"/>
    </row>
    <row r="2" spans="3:15" ht="14.25" customHeight="1">
      <c r="C2" s="38"/>
      <c r="O2" s="39"/>
    </row>
    <row r="3" spans="1:19" ht="14.25">
      <c r="A3" s="40" t="s">
        <v>1</v>
      </c>
      <c r="B3" s="227" t="s">
        <v>4</v>
      </c>
      <c r="C3" s="229" t="s">
        <v>2</v>
      </c>
      <c r="D3" s="223" t="s">
        <v>61</v>
      </c>
      <c r="E3" s="41"/>
      <c r="F3" s="41"/>
      <c r="G3" s="234" t="s">
        <v>109</v>
      </c>
      <c r="H3" s="238" t="s">
        <v>146</v>
      </c>
      <c r="I3" s="223" t="s">
        <v>148</v>
      </c>
      <c r="J3" s="223" t="s">
        <v>156</v>
      </c>
      <c r="K3" s="223" t="s">
        <v>158</v>
      </c>
      <c r="L3" s="223" t="s">
        <v>169</v>
      </c>
      <c r="M3" s="241" t="s">
        <v>170</v>
      </c>
      <c r="N3" s="223" t="s">
        <v>189</v>
      </c>
      <c r="O3" s="225" t="s">
        <v>8</v>
      </c>
      <c r="P3" s="43"/>
      <c r="R3" s="43"/>
      <c r="S3" s="43"/>
    </row>
    <row r="4" spans="1:19" ht="14.25">
      <c r="A4" s="44" t="s">
        <v>0</v>
      </c>
      <c r="B4" s="228"/>
      <c r="C4" s="230"/>
      <c r="D4" s="224"/>
      <c r="E4" s="42"/>
      <c r="F4" s="42"/>
      <c r="G4" s="224"/>
      <c r="H4" s="224"/>
      <c r="I4" s="224"/>
      <c r="J4" s="224"/>
      <c r="K4" s="224"/>
      <c r="L4" s="224"/>
      <c r="M4" s="224"/>
      <c r="N4" s="224"/>
      <c r="O4" s="225"/>
      <c r="P4" s="45"/>
      <c r="Q4" s="45"/>
      <c r="R4" s="45"/>
      <c r="S4" s="45"/>
    </row>
    <row r="5" spans="1:15" ht="14.25">
      <c r="A5" s="73" t="s">
        <v>15</v>
      </c>
      <c r="B5" s="47" t="s">
        <v>110</v>
      </c>
      <c r="C5" s="5">
        <v>154</v>
      </c>
      <c r="D5" s="21"/>
      <c r="E5" s="21"/>
      <c r="F5" s="21"/>
      <c r="G5" s="21">
        <v>22</v>
      </c>
      <c r="H5" s="21">
        <v>29</v>
      </c>
      <c r="I5" s="21">
        <v>7</v>
      </c>
      <c r="J5" s="21">
        <v>6</v>
      </c>
      <c r="K5" s="21">
        <v>6</v>
      </c>
      <c r="L5" s="21">
        <v>1</v>
      </c>
      <c r="M5" s="21">
        <v>2</v>
      </c>
      <c r="N5" s="21">
        <v>0</v>
      </c>
      <c r="O5" s="48">
        <f>(D5+G5+H5+I5+J5+K5+L5+M5+N5)/C5</f>
        <v>0.474025974025974</v>
      </c>
    </row>
    <row r="6" spans="1:15" ht="14.25">
      <c r="A6" s="75"/>
      <c r="B6" s="47" t="s">
        <v>150</v>
      </c>
      <c r="C6" s="5">
        <v>146</v>
      </c>
      <c r="D6" s="21"/>
      <c r="E6" s="21"/>
      <c r="F6" s="21"/>
      <c r="G6" s="21"/>
      <c r="H6" s="21"/>
      <c r="I6" s="21">
        <v>30</v>
      </c>
      <c r="J6" s="21">
        <v>18</v>
      </c>
      <c r="K6" s="21">
        <v>3</v>
      </c>
      <c r="L6" s="21">
        <v>2</v>
      </c>
      <c r="M6" s="21">
        <v>1</v>
      </c>
      <c r="N6" s="21">
        <v>3</v>
      </c>
      <c r="O6" s="48">
        <f aca="true" t="shared" si="0" ref="O6:O69">(D6+G6+H6+I6+J6+K6+L6+M6+N6)/C6</f>
        <v>0.3904109589041096</v>
      </c>
    </row>
    <row r="7" spans="1:15" ht="14.25">
      <c r="A7" s="75"/>
      <c r="B7" s="47" t="s">
        <v>157</v>
      </c>
      <c r="C7" s="5">
        <v>149</v>
      </c>
      <c r="D7" s="21"/>
      <c r="E7" s="21"/>
      <c r="F7" s="21"/>
      <c r="G7" s="21"/>
      <c r="H7" s="21"/>
      <c r="I7" s="21"/>
      <c r="J7" s="21"/>
      <c r="K7" s="21">
        <v>34</v>
      </c>
      <c r="L7" s="21">
        <v>28</v>
      </c>
      <c r="M7" s="21">
        <v>3</v>
      </c>
      <c r="N7" s="21">
        <v>1</v>
      </c>
      <c r="O7" s="48">
        <f t="shared" si="0"/>
        <v>0.4429530201342282</v>
      </c>
    </row>
    <row r="8" spans="1:15" ht="14.25">
      <c r="A8" s="76"/>
      <c r="B8" s="94" t="s">
        <v>171</v>
      </c>
      <c r="C8" s="5">
        <v>162</v>
      </c>
      <c r="D8" s="21"/>
      <c r="E8" s="21"/>
      <c r="F8" s="21"/>
      <c r="G8" s="21"/>
      <c r="H8" s="21"/>
      <c r="I8" s="21"/>
      <c r="J8" s="21"/>
      <c r="K8" s="21"/>
      <c r="L8" s="21"/>
      <c r="M8" s="21">
        <v>43</v>
      </c>
      <c r="N8" s="21">
        <v>10</v>
      </c>
      <c r="O8" s="48">
        <f t="shared" si="0"/>
        <v>0.3271604938271605</v>
      </c>
    </row>
    <row r="9" spans="1:15" ht="14.25">
      <c r="A9" s="24" t="s">
        <v>16</v>
      </c>
      <c r="B9" s="63" t="s">
        <v>111</v>
      </c>
      <c r="C9" s="5">
        <v>108</v>
      </c>
      <c r="D9" s="21"/>
      <c r="E9" s="21"/>
      <c r="F9" s="21"/>
      <c r="G9" s="21">
        <v>19</v>
      </c>
      <c r="H9" s="21">
        <v>14</v>
      </c>
      <c r="I9" s="21">
        <v>3</v>
      </c>
      <c r="J9" s="21">
        <v>2</v>
      </c>
      <c r="K9" s="21">
        <v>0</v>
      </c>
      <c r="L9" s="21">
        <v>1</v>
      </c>
      <c r="M9" s="21">
        <v>3</v>
      </c>
      <c r="N9" s="21">
        <v>0</v>
      </c>
      <c r="O9" s="48">
        <f t="shared" si="0"/>
        <v>0.3888888888888889</v>
      </c>
    </row>
    <row r="10" spans="1:15" ht="14.25">
      <c r="A10" s="72"/>
      <c r="B10" s="47" t="s">
        <v>151</v>
      </c>
      <c r="C10" s="5">
        <v>114</v>
      </c>
      <c r="D10" s="21"/>
      <c r="E10" s="21"/>
      <c r="F10" s="21"/>
      <c r="G10" s="21"/>
      <c r="H10" s="21"/>
      <c r="I10" s="21">
        <v>22</v>
      </c>
      <c r="J10" s="21">
        <v>23</v>
      </c>
      <c r="K10" s="21">
        <v>4</v>
      </c>
      <c r="L10" s="21">
        <v>0</v>
      </c>
      <c r="M10" s="21">
        <v>2</v>
      </c>
      <c r="N10" s="21">
        <v>2</v>
      </c>
      <c r="O10" s="48">
        <f t="shared" si="0"/>
        <v>0.4649122807017544</v>
      </c>
    </row>
    <row r="11" spans="1:15" ht="14.25">
      <c r="A11" s="72"/>
      <c r="B11" s="84" t="s">
        <v>159</v>
      </c>
      <c r="C11" s="5">
        <v>118</v>
      </c>
      <c r="D11" s="21"/>
      <c r="E11" s="21"/>
      <c r="F11" s="21"/>
      <c r="G11" s="21"/>
      <c r="H11" s="21"/>
      <c r="I11" s="21"/>
      <c r="J11" s="21"/>
      <c r="K11" s="21">
        <v>18</v>
      </c>
      <c r="L11" s="21">
        <v>18</v>
      </c>
      <c r="M11" s="21">
        <v>0</v>
      </c>
      <c r="N11" s="21">
        <v>1</v>
      </c>
      <c r="O11" s="48">
        <f t="shared" si="0"/>
        <v>0.3135593220338983</v>
      </c>
    </row>
    <row r="12" spans="1:15" ht="14.25">
      <c r="A12" s="28"/>
      <c r="B12" s="94" t="s">
        <v>172</v>
      </c>
      <c r="C12" s="5">
        <v>121</v>
      </c>
      <c r="D12" s="21"/>
      <c r="E12" s="21"/>
      <c r="F12" s="21"/>
      <c r="G12" s="21"/>
      <c r="H12" s="21"/>
      <c r="I12" s="21"/>
      <c r="J12" s="21"/>
      <c r="K12" s="21"/>
      <c r="L12" s="21"/>
      <c r="M12" s="21">
        <v>38</v>
      </c>
      <c r="N12" s="21">
        <v>13</v>
      </c>
      <c r="O12" s="48">
        <f t="shared" si="0"/>
        <v>0.4214876033057851</v>
      </c>
    </row>
    <row r="13" spans="1:15" ht="14.25">
      <c r="A13" s="73" t="s">
        <v>17</v>
      </c>
      <c r="B13" s="63" t="s">
        <v>111</v>
      </c>
      <c r="C13" s="5">
        <v>115</v>
      </c>
      <c r="D13" s="21"/>
      <c r="E13" s="21"/>
      <c r="F13" s="21"/>
      <c r="G13" s="21">
        <v>28</v>
      </c>
      <c r="H13" s="21">
        <v>17</v>
      </c>
      <c r="I13" s="21">
        <v>4</v>
      </c>
      <c r="J13" s="21">
        <v>2</v>
      </c>
      <c r="K13" s="21">
        <v>3</v>
      </c>
      <c r="L13" s="21">
        <v>1</v>
      </c>
      <c r="M13" s="21">
        <v>0</v>
      </c>
      <c r="N13" s="21">
        <v>0</v>
      </c>
      <c r="O13" s="48">
        <f t="shared" si="0"/>
        <v>0.4782608695652174</v>
      </c>
    </row>
    <row r="14" spans="1:15" ht="14.25">
      <c r="A14" s="75"/>
      <c r="B14" s="47" t="s">
        <v>151</v>
      </c>
      <c r="C14" s="5">
        <v>122</v>
      </c>
      <c r="D14" s="21"/>
      <c r="E14" s="21"/>
      <c r="F14" s="21"/>
      <c r="G14" s="21"/>
      <c r="H14" s="21"/>
      <c r="I14" s="21">
        <v>38</v>
      </c>
      <c r="J14" s="21">
        <v>16</v>
      </c>
      <c r="K14" s="21">
        <v>0</v>
      </c>
      <c r="L14" s="21">
        <v>4</v>
      </c>
      <c r="M14" s="21">
        <v>1</v>
      </c>
      <c r="N14" s="21">
        <v>1</v>
      </c>
      <c r="O14" s="48">
        <f t="shared" si="0"/>
        <v>0.4918032786885246</v>
      </c>
    </row>
    <row r="15" spans="1:15" ht="14.25">
      <c r="A15" s="75"/>
      <c r="B15" s="84" t="s">
        <v>159</v>
      </c>
      <c r="C15" s="5">
        <v>127</v>
      </c>
      <c r="D15" s="21"/>
      <c r="E15" s="21"/>
      <c r="F15" s="21"/>
      <c r="G15" s="21"/>
      <c r="H15" s="21"/>
      <c r="I15" s="21"/>
      <c r="J15" s="21"/>
      <c r="K15" s="21">
        <v>33</v>
      </c>
      <c r="L15" s="21">
        <v>17</v>
      </c>
      <c r="M15" s="21">
        <v>3</v>
      </c>
      <c r="N15" s="21">
        <v>3</v>
      </c>
      <c r="O15" s="48">
        <f t="shared" si="0"/>
        <v>0.4409448818897638</v>
      </c>
    </row>
    <row r="16" spans="1:15" ht="14.25">
      <c r="A16" s="76"/>
      <c r="B16" s="94" t="s">
        <v>171</v>
      </c>
      <c r="C16" s="5">
        <v>135</v>
      </c>
      <c r="D16" s="21"/>
      <c r="E16" s="21"/>
      <c r="F16" s="21"/>
      <c r="G16" s="21"/>
      <c r="H16" s="21"/>
      <c r="I16" s="21"/>
      <c r="J16" s="21"/>
      <c r="K16" s="21"/>
      <c r="L16" s="21"/>
      <c r="M16" s="21">
        <v>39</v>
      </c>
      <c r="N16" s="21">
        <v>11</v>
      </c>
      <c r="O16" s="48">
        <f t="shared" si="0"/>
        <v>0.37037037037037035</v>
      </c>
    </row>
    <row r="17" spans="1:15" ht="17.25" customHeight="1">
      <c r="A17" s="78" t="s">
        <v>114</v>
      </c>
      <c r="B17" s="63" t="s">
        <v>106</v>
      </c>
      <c r="C17" s="5">
        <v>73</v>
      </c>
      <c r="D17" s="21"/>
      <c r="E17" s="21"/>
      <c r="F17" s="21"/>
      <c r="G17" s="21">
        <v>21</v>
      </c>
      <c r="H17" s="21">
        <v>14</v>
      </c>
      <c r="I17" s="21">
        <v>3</v>
      </c>
      <c r="J17" s="21">
        <v>2</v>
      </c>
      <c r="K17" s="21">
        <v>2</v>
      </c>
      <c r="L17" s="21">
        <v>1</v>
      </c>
      <c r="M17" s="21">
        <v>0</v>
      </c>
      <c r="N17" s="21">
        <v>0</v>
      </c>
      <c r="O17" s="48">
        <f t="shared" si="0"/>
        <v>0.589041095890411</v>
      </c>
    </row>
    <row r="18" spans="1:15" ht="17.25" customHeight="1">
      <c r="A18" s="85"/>
      <c r="B18" s="47" t="s">
        <v>151</v>
      </c>
      <c r="C18" s="5">
        <v>72</v>
      </c>
      <c r="D18" s="21"/>
      <c r="E18" s="21"/>
      <c r="F18" s="21"/>
      <c r="G18" s="21"/>
      <c r="H18" s="21"/>
      <c r="I18" s="21">
        <v>22</v>
      </c>
      <c r="J18" s="21">
        <v>11</v>
      </c>
      <c r="K18" s="21">
        <v>2</v>
      </c>
      <c r="L18" s="21">
        <v>0</v>
      </c>
      <c r="M18" s="21">
        <v>1</v>
      </c>
      <c r="N18" s="21">
        <v>0</v>
      </c>
      <c r="O18" s="48">
        <f t="shared" si="0"/>
        <v>0.5</v>
      </c>
    </row>
    <row r="19" spans="1:15" ht="17.25" customHeight="1">
      <c r="A19" s="85"/>
      <c r="B19" s="84" t="s">
        <v>159</v>
      </c>
      <c r="C19" s="5">
        <v>77</v>
      </c>
      <c r="D19" s="21"/>
      <c r="E19" s="21"/>
      <c r="F19" s="21"/>
      <c r="G19" s="21"/>
      <c r="H19" s="21"/>
      <c r="I19" s="21"/>
      <c r="J19" s="21"/>
      <c r="K19" s="21">
        <v>23</v>
      </c>
      <c r="L19" s="21">
        <v>15</v>
      </c>
      <c r="M19" s="21">
        <v>3</v>
      </c>
      <c r="N19" s="21">
        <v>2</v>
      </c>
      <c r="O19" s="48">
        <f t="shared" si="0"/>
        <v>0.5584415584415584</v>
      </c>
    </row>
    <row r="20" spans="1:15" ht="17.25" customHeight="1">
      <c r="A20" s="79"/>
      <c r="B20" s="47" t="s">
        <v>173</v>
      </c>
      <c r="C20" s="5">
        <v>80</v>
      </c>
      <c r="D20" s="21"/>
      <c r="E20" s="21"/>
      <c r="F20" s="21"/>
      <c r="G20" s="21"/>
      <c r="H20" s="21"/>
      <c r="I20" s="21"/>
      <c r="J20" s="21"/>
      <c r="K20" s="21"/>
      <c r="L20" s="21"/>
      <c r="M20" s="21">
        <v>30</v>
      </c>
      <c r="N20" s="21">
        <v>9</v>
      </c>
      <c r="O20" s="48">
        <f t="shared" si="0"/>
        <v>0.4875</v>
      </c>
    </row>
    <row r="21" spans="1:15" ht="14.25">
      <c r="A21" s="73" t="s">
        <v>18</v>
      </c>
      <c r="B21" s="63" t="s">
        <v>111</v>
      </c>
      <c r="C21" s="21">
        <v>304</v>
      </c>
      <c r="D21" s="21"/>
      <c r="E21" s="21"/>
      <c r="F21" s="21"/>
      <c r="G21" s="21">
        <v>120</v>
      </c>
      <c r="H21" s="21">
        <v>70</v>
      </c>
      <c r="I21" s="21">
        <v>10</v>
      </c>
      <c r="J21" s="21">
        <v>7</v>
      </c>
      <c r="K21" s="21">
        <v>8</v>
      </c>
      <c r="L21" s="21">
        <v>1</v>
      </c>
      <c r="M21" s="21">
        <v>3</v>
      </c>
      <c r="N21" s="21">
        <v>1</v>
      </c>
      <c r="O21" s="48">
        <f t="shared" si="0"/>
        <v>0.7236842105263158</v>
      </c>
    </row>
    <row r="22" spans="1:15" ht="14.25">
      <c r="A22" s="72"/>
      <c r="B22" s="47" t="s">
        <v>151</v>
      </c>
      <c r="C22" s="21">
        <v>298</v>
      </c>
      <c r="D22" s="21"/>
      <c r="E22" s="21"/>
      <c r="F22" s="21"/>
      <c r="G22" s="21"/>
      <c r="H22" s="21"/>
      <c r="I22" s="21">
        <v>177</v>
      </c>
      <c r="J22" s="21">
        <v>57</v>
      </c>
      <c r="K22" s="21">
        <v>9</v>
      </c>
      <c r="L22" s="21">
        <v>6</v>
      </c>
      <c r="M22" s="21">
        <v>2</v>
      </c>
      <c r="N22" s="21">
        <v>1</v>
      </c>
      <c r="O22" s="48">
        <f t="shared" si="0"/>
        <v>0.8456375838926175</v>
      </c>
    </row>
    <row r="23" spans="1:15" ht="14.25">
      <c r="A23" s="72"/>
      <c r="B23" s="84" t="s">
        <v>159</v>
      </c>
      <c r="C23" s="21">
        <v>307</v>
      </c>
      <c r="D23" s="21"/>
      <c r="E23" s="21"/>
      <c r="F23" s="21"/>
      <c r="G23" s="21"/>
      <c r="H23" s="21"/>
      <c r="I23" s="21"/>
      <c r="J23" s="21"/>
      <c r="K23" s="21">
        <v>144</v>
      </c>
      <c r="L23" s="21">
        <v>41</v>
      </c>
      <c r="M23" s="21">
        <v>4</v>
      </c>
      <c r="N23" s="21">
        <v>3</v>
      </c>
      <c r="O23" s="48">
        <f t="shared" si="0"/>
        <v>0.6254071661237784</v>
      </c>
    </row>
    <row r="24" spans="1:15" ht="14.25">
      <c r="A24" s="28"/>
      <c r="B24" s="94" t="s">
        <v>171</v>
      </c>
      <c r="C24" s="21">
        <v>314</v>
      </c>
      <c r="D24" s="21"/>
      <c r="E24" s="21"/>
      <c r="F24" s="21"/>
      <c r="G24" s="21"/>
      <c r="H24" s="21"/>
      <c r="I24" s="21"/>
      <c r="J24" s="21"/>
      <c r="K24" s="21"/>
      <c r="L24" s="21"/>
      <c r="M24" s="21">
        <v>155</v>
      </c>
      <c r="N24" s="21">
        <v>28</v>
      </c>
      <c r="O24" s="48">
        <f t="shared" si="0"/>
        <v>0.5828025477707006</v>
      </c>
    </row>
    <row r="25" spans="1:15" ht="14.25">
      <c r="A25" s="73" t="s">
        <v>19</v>
      </c>
      <c r="B25" s="63" t="s">
        <v>111</v>
      </c>
      <c r="C25" s="21">
        <v>85</v>
      </c>
      <c r="D25" s="21"/>
      <c r="E25" s="21"/>
      <c r="F25" s="21"/>
      <c r="G25" s="21">
        <v>31</v>
      </c>
      <c r="H25" s="21">
        <v>16</v>
      </c>
      <c r="I25" s="21">
        <v>3</v>
      </c>
      <c r="J25" s="21">
        <v>2</v>
      </c>
      <c r="K25" s="21">
        <v>1</v>
      </c>
      <c r="L25" s="21">
        <v>4</v>
      </c>
      <c r="M25" s="21">
        <v>1</v>
      </c>
      <c r="N25" s="21">
        <v>0</v>
      </c>
      <c r="O25" s="48">
        <f t="shared" si="0"/>
        <v>0.6823529411764706</v>
      </c>
    </row>
    <row r="26" spans="1:15" ht="14.25">
      <c r="A26" s="72"/>
      <c r="B26" s="47" t="s">
        <v>151</v>
      </c>
      <c r="C26" s="21">
        <v>84</v>
      </c>
      <c r="D26" s="21"/>
      <c r="E26" s="21"/>
      <c r="F26" s="21"/>
      <c r="G26" s="21"/>
      <c r="H26" s="21"/>
      <c r="I26" s="21">
        <v>45</v>
      </c>
      <c r="J26" s="21">
        <v>17</v>
      </c>
      <c r="K26" s="21">
        <v>1</v>
      </c>
      <c r="L26" s="21">
        <v>2</v>
      </c>
      <c r="M26" s="21">
        <v>0</v>
      </c>
      <c r="N26" s="21">
        <v>0</v>
      </c>
      <c r="O26" s="48">
        <f t="shared" si="0"/>
        <v>0.7738095238095238</v>
      </c>
    </row>
    <row r="27" spans="1:15" ht="14.25">
      <c r="A27" s="72"/>
      <c r="B27" s="84" t="s">
        <v>159</v>
      </c>
      <c r="C27" s="21">
        <v>75</v>
      </c>
      <c r="D27" s="21"/>
      <c r="E27" s="21"/>
      <c r="F27" s="21"/>
      <c r="G27" s="21"/>
      <c r="H27" s="21"/>
      <c r="I27" s="21"/>
      <c r="J27" s="21"/>
      <c r="K27" s="21">
        <v>28</v>
      </c>
      <c r="L27" s="21">
        <v>14</v>
      </c>
      <c r="M27" s="21">
        <v>3</v>
      </c>
      <c r="N27" s="21">
        <v>1</v>
      </c>
      <c r="O27" s="48">
        <f t="shared" si="0"/>
        <v>0.6133333333333333</v>
      </c>
    </row>
    <row r="28" spans="1:15" ht="14.25">
      <c r="A28" s="28"/>
      <c r="B28" s="94" t="s">
        <v>171</v>
      </c>
      <c r="C28" s="21">
        <v>92</v>
      </c>
      <c r="D28" s="21"/>
      <c r="E28" s="21"/>
      <c r="F28" s="21"/>
      <c r="G28" s="21"/>
      <c r="H28" s="21"/>
      <c r="I28" s="21"/>
      <c r="J28" s="21"/>
      <c r="K28" s="21"/>
      <c r="L28" s="21"/>
      <c r="M28" s="21">
        <v>33</v>
      </c>
      <c r="N28" s="21">
        <v>10</v>
      </c>
      <c r="O28" s="48">
        <f t="shared" si="0"/>
        <v>0.4673913043478261</v>
      </c>
    </row>
    <row r="29" spans="1:15" ht="14.25">
      <c r="A29" s="73" t="s">
        <v>20</v>
      </c>
      <c r="B29" s="63" t="s">
        <v>111</v>
      </c>
      <c r="C29" s="5">
        <v>152</v>
      </c>
      <c r="D29" s="21"/>
      <c r="E29" s="21"/>
      <c r="F29" s="21"/>
      <c r="G29" s="21">
        <v>36</v>
      </c>
      <c r="H29" s="21">
        <v>31</v>
      </c>
      <c r="I29" s="21">
        <v>0</v>
      </c>
      <c r="J29" s="21">
        <v>3</v>
      </c>
      <c r="K29" s="21">
        <v>3</v>
      </c>
      <c r="L29" s="21">
        <v>1</v>
      </c>
      <c r="M29" s="21">
        <v>0</v>
      </c>
      <c r="N29" s="21">
        <v>0</v>
      </c>
      <c r="O29" s="48">
        <f t="shared" si="0"/>
        <v>0.4868421052631579</v>
      </c>
    </row>
    <row r="30" spans="1:15" ht="14.25">
      <c r="A30" s="72"/>
      <c r="B30" s="47" t="s">
        <v>151</v>
      </c>
      <c r="C30" s="5">
        <v>149</v>
      </c>
      <c r="D30" s="21"/>
      <c r="E30" s="21"/>
      <c r="F30" s="21"/>
      <c r="G30" s="21"/>
      <c r="H30" s="21"/>
      <c r="I30" s="21">
        <v>38</v>
      </c>
      <c r="J30" s="21">
        <v>28</v>
      </c>
      <c r="K30" s="21">
        <v>5</v>
      </c>
      <c r="L30" s="21">
        <v>3</v>
      </c>
      <c r="M30" s="21">
        <v>1</v>
      </c>
      <c r="N30" s="21">
        <v>2</v>
      </c>
      <c r="O30" s="48">
        <f t="shared" si="0"/>
        <v>0.5167785234899329</v>
      </c>
    </row>
    <row r="31" spans="1:15" ht="14.25">
      <c r="A31" s="72"/>
      <c r="B31" s="84" t="s">
        <v>159</v>
      </c>
      <c r="C31" s="5">
        <v>155</v>
      </c>
      <c r="D31" s="21"/>
      <c r="E31" s="21"/>
      <c r="F31" s="21"/>
      <c r="G31" s="21"/>
      <c r="H31" s="21"/>
      <c r="I31" s="21"/>
      <c r="J31" s="21"/>
      <c r="K31" s="21">
        <v>44</v>
      </c>
      <c r="L31" s="21">
        <v>18</v>
      </c>
      <c r="M31" s="21">
        <v>4</v>
      </c>
      <c r="N31" s="21">
        <v>0</v>
      </c>
      <c r="O31" s="48">
        <f t="shared" si="0"/>
        <v>0.4258064516129032</v>
      </c>
    </row>
    <row r="32" spans="1:15" ht="14.25">
      <c r="A32" s="28"/>
      <c r="B32" s="94" t="s">
        <v>171</v>
      </c>
      <c r="C32" s="5">
        <v>142</v>
      </c>
      <c r="D32" s="21"/>
      <c r="E32" s="21"/>
      <c r="F32" s="21"/>
      <c r="G32" s="21"/>
      <c r="H32" s="21"/>
      <c r="I32" s="21"/>
      <c r="J32" s="21"/>
      <c r="K32" s="21"/>
      <c r="L32" s="21"/>
      <c r="M32" s="21">
        <v>51</v>
      </c>
      <c r="N32" s="21">
        <v>18</v>
      </c>
      <c r="O32" s="48">
        <f t="shared" si="0"/>
        <v>0.4859154929577465</v>
      </c>
    </row>
    <row r="33" spans="1:15" ht="14.25">
      <c r="A33" s="73" t="s">
        <v>21</v>
      </c>
      <c r="B33" s="63" t="s">
        <v>111</v>
      </c>
      <c r="C33" s="5">
        <v>77</v>
      </c>
      <c r="D33" s="21"/>
      <c r="E33" s="21"/>
      <c r="F33" s="21"/>
      <c r="G33" s="21">
        <v>16</v>
      </c>
      <c r="H33" s="21">
        <v>12</v>
      </c>
      <c r="I33" s="21">
        <v>1</v>
      </c>
      <c r="J33" s="21">
        <v>3</v>
      </c>
      <c r="K33" s="21">
        <v>1</v>
      </c>
      <c r="L33" s="21">
        <v>1</v>
      </c>
      <c r="M33" s="21">
        <v>0</v>
      </c>
      <c r="N33" s="21">
        <v>0</v>
      </c>
      <c r="O33" s="48">
        <f t="shared" si="0"/>
        <v>0.44155844155844154</v>
      </c>
    </row>
    <row r="34" spans="1:15" ht="14.25">
      <c r="A34" s="72"/>
      <c r="B34" s="47" t="s">
        <v>151</v>
      </c>
      <c r="C34" s="5">
        <v>82</v>
      </c>
      <c r="D34" s="21"/>
      <c r="E34" s="21"/>
      <c r="F34" s="21"/>
      <c r="G34" s="21"/>
      <c r="H34" s="21"/>
      <c r="I34" s="21">
        <v>27</v>
      </c>
      <c r="J34" s="21">
        <v>8</v>
      </c>
      <c r="K34" s="21">
        <v>5</v>
      </c>
      <c r="L34" s="21">
        <v>4</v>
      </c>
      <c r="M34" s="21">
        <v>0</v>
      </c>
      <c r="N34" s="21">
        <v>0</v>
      </c>
      <c r="O34" s="48">
        <f t="shared" si="0"/>
        <v>0.5365853658536586</v>
      </c>
    </row>
    <row r="35" spans="1:15" ht="14.25">
      <c r="A35" s="72"/>
      <c r="B35" s="84" t="s">
        <v>159</v>
      </c>
      <c r="C35" s="5">
        <v>79</v>
      </c>
      <c r="D35" s="21"/>
      <c r="E35" s="21"/>
      <c r="F35" s="21"/>
      <c r="G35" s="21"/>
      <c r="H35" s="21"/>
      <c r="I35" s="21"/>
      <c r="J35" s="21"/>
      <c r="K35" s="21">
        <v>17</v>
      </c>
      <c r="L35" s="21">
        <v>14</v>
      </c>
      <c r="M35" s="21">
        <v>3</v>
      </c>
      <c r="N35" s="21">
        <v>3</v>
      </c>
      <c r="O35" s="48">
        <f t="shared" si="0"/>
        <v>0.46835443037974683</v>
      </c>
    </row>
    <row r="36" spans="1:15" ht="14.25">
      <c r="A36" s="28"/>
      <c r="B36" s="94" t="s">
        <v>171</v>
      </c>
      <c r="C36" s="5">
        <v>78</v>
      </c>
      <c r="D36" s="21"/>
      <c r="E36" s="21"/>
      <c r="F36" s="21"/>
      <c r="G36" s="21"/>
      <c r="H36" s="21"/>
      <c r="I36" s="21"/>
      <c r="J36" s="21"/>
      <c r="K36" s="21"/>
      <c r="L36" s="21"/>
      <c r="M36" s="21">
        <v>18</v>
      </c>
      <c r="N36" s="21">
        <v>12</v>
      </c>
      <c r="O36" s="48">
        <f t="shared" si="0"/>
        <v>0.38461538461538464</v>
      </c>
    </row>
    <row r="37" spans="1:15" ht="14.25">
      <c r="A37" s="73" t="s">
        <v>50</v>
      </c>
      <c r="B37" s="63" t="s">
        <v>111</v>
      </c>
      <c r="C37" s="5">
        <v>105</v>
      </c>
      <c r="D37" s="21"/>
      <c r="E37" s="21"/>
      <c r="F37" s="21"/>
      <c r="G37" s="21">
        <v>33</v>
      </c>
      <c r="H37" s="21">
        <v>29</v>
      </c>
      <c r="I37" s="21">
        <v>1</v>
      </c>
      <c r="J37" s="21">
        <v>5</v>
      </c>
      <c r="K37" s="21">
        <v>2</v>
      </c>
      <c r="L37" s="21">
        <v>0</v>
      </c>
      <c r="M37" s="21">
        <v>3</v>
      </c>
      <c r="N37" s="21">
        <v>0</v>
      </c>
      <c r="O37" s="48">
        <f t="shared" si="0"/>
        <v>0.6952380952380952</v>
      </c>
    </row>
    <row r="38" spans="1:15" ht="14.25">
      <c r="A38" s="72"/>
      <c r="B38" s="47" t="s">
        <v>151</v>
      </c>
      <c r="C38" s="5">
        <v>114</v>
      </c>
      <c r="D38" s="21"/>
      <c r="E38" s="21"/>
      <c r="F38" s="21"/>
      <c r="G38" s="21"/>
      <c r="H38" s="21"/>
      <c r="I38" s="21">
        <v>54</v>
      </c>
      <c r="J38" s="21">
        <v>21</v>
      </c>
      <c r="K38" s="21">
        <v>4</v>
      </c>
      <c r="L38" s="21">
        <v>2</v>
      </c>
      <c r="M38" s="21">
        <v>1</v>
      </c>
      <c r="N38" s="21">
        <v>0</v>
      </c>
      <c r="O38" s="48">
        <f t="shared" si="0"/>
        <v>0.7192982456140351</v>
      </c>
    </row>
    <row r="39" spans="1:15" ht="14.25">
      <c r="A39" s="72"/>
      <c r="B39" s="84" t="s">
        <v>159</v>
      </c>
      <c r="C39" s="5">
        <v>117</v>
      </c>
      <c r="D39" s="21"/>
      <c r="E39" s="21"/>
      <c r="F39" s="21"/>
      <c r="G39" s="21"/>
      <c r="H39" s="21"/>
      <c r="I39" s="21"/>
      <c r="J39" s="21"/>
      <c r="K39" s="21">
        <v>47</v>
      </c>
      <c r="L39" s="21">
        <v>22</v>
      </c>
      <c r="M39" s="21">
        <v>3</v>
      </c>
      <c r="N39" s="21">
        <v>1</v>
      </c>
      <c r="O39" s="48">
        <f t="shared" si="0"/>
        <v>0.6239316239316239</v>
      </c>
    </row>
    <row r="40" spans="1:15" ht="14.25">
      <c r="A40" s="28"/>
      <c r="B40" s="94" t="s">
        <v>171</v>
      </c>
      <c r="C40" s="5">
        <v>123</v>
      </c>
      <c r="D40" s="21"/>
      <c r="E40" s="21"/>
      <c r="F40" s="21"/>
      <c r="G40" s="21"/>
      <c r="H40" s="21"/>
      <c r="I40" s="21"/>
      <c r="J40" s="21"/>
      <c r="K40" s="21"/>
      <c r="L40" s="21"/>
      <c r="M40" s="21">
        <v>38</v>
      </c>
      <c r="N40" s="21">
        <v>13</v>
      </c>
      <c r="O40" s="48">
        <f t="shared" si="0"/>
        <v>0.4146341463414634</v>
      </c>
    </row>
    <row r="41" spans="1:15" ht="14.25">
      <c r="A41" s="73" t="s">
        <v>51</v>
      </c>
      <c r="B41" s="63" t="s">
        <v>111</v>
      </c>
      <c r="C41" s="5">
        <v>78</v>
      </c>
      <c r="D41" s="21"/>
      <c r="E41" s="21"/>
      <c r="F41" s="21"/>
      <c r="G41" s="21">
        <v>22</v>
      </c>
      <c r="H41" s="21">
        <v>15</v>
      </c>
      <c r="I41" s="21">
        <v>1</v>
      </c>
      <c r="J41" s="21">
        <v>1</v>
      </c>
      <c r="K41" s="21">
        <v>0</v>
      </c>
      <c r="L41" s="21">
        <v>1</v>
      </c>
      <c r="M41" s="21">
        <v>0</v>
      </c>
      <c r="N41" s="21">
        <v>0</v>
      </c>
      <c r="O41" s="48">
        <f t="shared" si="0"/>
        <v>0.5128205128205128</v>
      </c>
    </row>
    <row r="42" spans="1:15" ht="14.25">
      <c r="A42" s="72"/>
      <c r="B42" s="47" t="s">
        <v>151</v>
      </c>
      <c r="C42" s="5">
        <v>95</v>
      </c>
      <c r="D42" s="21"/>
      <c r="E42" s="21"/>
      <c r="F42" s="21"/>
      <c r="G42" s="21"/>
      <c r="H42" s="21"/>
      <c r="I42" s="21">
        <v>27</v>
      </c>
      <c r="J42" s="21">
        <v>21</v>
      </c>
      <c r="K42" s="21">
        <v>0</v>
      </c>
      <c r="L42" s="21">
        <v>1</v>
      </c>
      <c r="M42" s="21">
        <v>2</v>
      </c>
      <c r="N42" s="21">
        <v>6</v>
      </c>
      <c r="O42" s="48">
        <f t="shared" si="0"/>
        <v>0.6</v>
      </c>
    </row>
    <row r="43" spans="1:15" ht="14.25">
      <c r="A43" s="72"/>
      <c r="B43" s="84" t="s">
        <v>159</v>
      </c>
      <c r="C43" s="5">
        <v>80</v>
      </c>
      <c r="D43" s="21"/>
      <c r="E43" s="21"/>
      <c r="F43" s="21"/>
      <c r="G43" s="21"/>
      <c r="H43" s="21"/>
      <c r="I43" s="21"/>
      <c r="J43" s="21"/>
      <c r="K43" s="21">
        <v>27</v>
      </c>
      <c r="L43" s="21">
        <v>11</v>
      </c>
      <c r="M43" s="21">
        <v>0</v>
      </c>
      <c r="N43" s="21">
        <v>0</v>
      </c>
      <c r="O43" s="48">
        <f t="shared" si="0"/>
        <v>0.475</v>
      </c>
    </row>
    <row r="44" spans="1:15" ht="14.25">
      <c r="A44" s="28"/>
      <c r="B44" s="94" t="s">
        <v>171</v>
      </c>
      <c r="C44" s="5">
        <v>76</v>
      </c>
      <c r="D44" s="21"/>
      <c r="E44" s="21"/>
      <c r="F44" s="21"/>
      <c r="G44" s="21"/>
      <c r="H44" s="21"/>
      <c r="I44" s="21"/>
      <c r="J44" s="21"/>
      <c r="K44" s="21"/>
      <c r="L44" s="21"/>
      <c r="M44" s="21">
        <v>28</v>
      </c>
      <c r="N44" s="21">
        <v>10</v>
      </c>
      <c r="O44" s="48">
        <f t="shared" si="0"/>
        <v>0.5</v>
      </c>
    </row>
    <row r="45" spans="1:15" ht="14.25">
      <c r="A45" s="232" t="s">
        <v>97</v>
      </c>
      <c r="B45" s="63" t="s">
        <v>111</v>
      </c>
      <c r="C45" s="5">
        <v>69</v>
      </c>
      <c r="D45" s="21"/>
      <c r="E45" s="21"/>
      <c r="F45" s="21"/>
      <c r="G45" s="21">
        <v>15</v>
      </c>
      <c r="H45" s="21">
        <v>20</v>
      </c>
      <c r="I45" s="21">
        <v>0</v>
      </c>
      <c r="J45" s="21">
        <v>0</v>
      </c>
      <c r="K45" s="21">
        <v>0</v>
      </c>
      <c r="L45" s="21">
        <v>0</v>
      </c>
      <c r="M45" s="21">
        <v>0</v>
      </c>
      <c r="N45" s="21">
        <v>0</v>
      </c>
      <c r="O45" s="48">
        <f t="shared" si="0"/>
        <v>0.5072463768115942</v>
      </c>
    </row>
    <row r="46" spans="1:15" ht="14.25">
      <c r="A46" s="239"/>
      <c r="B46" s="47" t="s">
        <v>151</v>
      </c>
      <c r="C46" s="5">
        <v>67</v>
      </c>
      <c r="D46" s="21"/>
      <c r="E46" s="21"/>
      <c r="F46" s="21"/>
      <c r="G46" s="21"/>
      <c r="H46" s="21"/>
      <c r="I46" s="21">
        <v>25</v>
      </c>
      <c r="J46" s="21">
        <v>17</v>
      </c>
      <c r="K46" s="21">
        <v>2</v>
      </c>
      <c r="L46" s="21">
        <v>1</v>
      </c>
      <c r="M46" s="21">
        <v>1</v>
      </c>
      <c r="N46" s="21">
        <v>2</v>
      </c>
      <c r="O46" s="48">
        <f t="shared" si="0"/>
        <v>0.7164179104477612</v>
      </c>
    </row>
    <row r="47" spans="1:15" ht="14.25">
      <c r="A47" s="83"/>
      <c r="B47" s="84" t="s">
        <v>159</v>
      </c>
      <c r="C47" s="5">
        <v>82</v>
      </c>
      <c r="D47" s="21"/>
      <c r="E47" s="21"/>
      <c r="F47" s="21"/>
      <c r="G47" s="21"/>
      <c r="H47" s="21"/>
      <c r="I47" s="21"/>
      <c r="J47" s="21"/>
      <c r="K47" s="21">
        <v>24</v>
      </c>
      <c r="L47" s="21">
        <v>12</v>
      </c>
      <c r="M47" s="21">
        <v>3</v>
      </c>
      <c r="N47" s="21">
        <v>0</v>
      </c>
      <c r="O47" s="48">
        <f t="shared" si="0"/>
        <v>0.47560975609756095</v>
      </c>
    </row>
    <row r="48" spans="1:15" ht="14.25">
      <c r="A48" s="71"/>
      <c r="B48" s="94" t="s">
        <v>171</v>
      </c>
      <c r="C48" s="5">
        <v>91</v>
      </c>
      <c r="D48" s="21"/>
      <c r="E48" s="21"/>
      <c r="F48" s="21"/>
      <c r="G48" s="21"/>
      <c r="H48" s="21"/>
      <c r="I48" s="21"/>
      <c r="J48" s="21"/>
      <c r="K48" s="21"/>
      <c r="L48" s="21"/>
      <c r="M48" s="21">
        <v>27</v>
      </c>
      <c r="N48" s="21">
        <v>16</v>
      </c>
      <c r="O48" s="48">
        <f t="shared" si="0"/>
        <v>0.4725274725274725</v>
      </c>
    </row>
    <row r="49" spans="1:15" ht="14.25">
      <c r="A49" s="73" t="s">
        <v>22</v>
      </c>
      <c r="B49" s="63" t="s">
        <v>111</v>
      </c>
      <c r="C49" s="5">
        <v>290</v>
      </c>
      <c r="D49" s="21"/>
      <c r="E49" s="21"/>
      <c r="F49" s="21"/>
      <c r="G49" s="21">
        <v>219</v>
      </c>
      <c r="H49" s="21">
        <v>35</v>
      </c>
      <c r="I49" s="21">
        <v>3</v>
      </c>
      <c r="J49" s="21">
        <v>3</v>
      </c>
      <c r="K49" s="21">
        <v>2</v>
      </c>
      <c r="L49" s="21">
        <v>2</v>
      </c>
      <c r="M49" s="21">
        <v>0</v>
      </c>
      <c r="N49" s="21">
        <v>0</v>
      </c>
      <c r="O49" s="48">
        <f t="shared" si="0"/>
        <v>0.9103448275862069</v>
      </c>
    </row>
    <row r="50" spans="1:15" ht="14.25">
      <c r="A50" s="72"/>
      <c r="B50" s="47" t="s">
        <v>151</v>
      </c>
      <c r="C50" s="5">
        <v>293</v>
      </c>
      <c r="D50" s="21"/>
      <c r="E50" s="21"/>
      <c r="F50" s="21"/>
      <c r="G50" s="21"/>
      <c r="H50" s="21"/>
      <c r="I50" s="21">
        <v>156</v>
      </c>
      <c r="J50" s="21">
        <v>49</v>
      </c>
      <c r="K50" s="21">
        <v>12</v>
      </c>
      <c r="L50" s="21">
        <v>5</v>
      </c>
      <c r="M50" s="21">
        <v>2</v>
      </c>
      <c r="N50" s="21">
        <v>5</v>
      </c>
      <c r="O50" s="48">
        <f t="shared" si="0"/>
        <v>0.7815699658703071</v>
      </c>
    </row>
    <row r="51" spans="1:15" ht="14.25">
      <c r="A51" s="72"/>
      <c r="B51" s="84" t="s">
        <v>159</v>
      </c>
      <c r="C51" s="5">
        <v>259</v>
      </c>
      <c r="D51" s="21"/>
      <c r="E51" s="21"/>
      <c r="F51" s="21"/>
      <c r="G51" s="21"/>
      <c r="H51" s="21"/>
      <c r="I51" s="21"/>
      <c r="J51" s="21"/>
      <c r="K51" s="21">
        <v>153</v>
      </c>
      <c r="L51" s="21">
        <v>39</v>
      </c>
      <c r="M51" s="21">
        <v>3</v>
      </c>
      <c r="N51" s="21">
        <v>2</v>
      </c>
      <c r="O51" s="48">
        <f t="shared" si="0"/>
        <v>0.7606177606177607</v>
      </c>
    </row>
    <row r="52" spans="1:15" ht="14.25">
      <c r="A52" s="28"/>
      <c r="B52" s="94" t="s">
        <v>171</v>
      </c>
      <c r="C52" s="5">
        <v>270</v>
      </c>
      <c r="D52" s="21"/>
      <c r="E52" s="21"/>
      <c r="F52" s="21"/>
      <c r="G52" s="21"/>
      <c r="H52" s="21"/>
      <c r="I52" s="21"/>
      <c r="J52" s="21"/>
      <c r="K52" s="21"/>
      <c r="L52" s="21"/>
      <c r="M52" s="21">
        <v>155</v>
      </c>
      <c r="N52" s="21">
        <v>35</v>
      </c>
      <c r="O52" s="48">
        <f t="shared" si="0"/>
        <v>0.7037037037037037</v>
      </c>
    </row>
    <row r="53" spans="1:15" ht="14.25">
      <c r="A53" s="73" t="s">
        <v>23</v>
      </c>
      <c r="B53" s="63" t="s">
        <v>111</v>
      </c>
      <c r="C53" s="5">
        <v>186</v>
      </c>
      <c r="D53" s="21"/>
      <c r="E53" s="21"/>
      <c r="F53" s="21"/>
      <c r="G53" s="21">
        <v>83</v>
      </c>
      <c r="H53" s="21">
        <v>33</v>
      </c>
      <c r="I53" s="21">
        <v>3</v>
      </c>
      <c r="J53" s="21">
        <v>5</v>
      </c>
      <c r="K53" s="21">
        <v>2</v>
      </c>
      <c r="L53" s="21">
        <v>2</v>
      </c>
      <c r="M53" s="21">
        <v>1</v>
      </c>
      <c r="N53" s="21">
        <v>0</v>
      </c>
      <c r="O53" s="48">
        <f t="shared" si="0"/>
        <v>0.6935483870967742</v>
      </c>
    </row>
    <row r="54" spans="1:15" ht="14.25">
      <c r="A54" s="72"/>
      <c r="B54" s="47" t="s">
        <v>151</v>
      </c>
      <c r="C54" s="5">
        <v>199</v>
      </c>
      <c r="D54" s="21"/>
      <c r="E54" s="21"/>
      <c r="F54" s="21"/>
      <c r="G54" s="21"/>
      <c r="H54" s="21"/>
      <c r="I54" s="21">
        <v>101</v>
      </c>
      <c r="J54" s="21">
        <v>15</v>
      </c>
      <c r="K54" s="21">
        <v>5</v>
      </c>
      <c r="L54" s="21">
        <v>4</v>
      </c>
      <c r="M54" s="21">
        <v>1</v>
      </c>
      <c r="N54" s="21">
        <v>5</v>
      </c>
      <c r="O54" s="48">
        <f t="shared" si="0"/>
        <v>0.6582914572864321</v>
      </c>
    </row>
    <row r="55" spans="1:15" ht="14.25">
      <c r="A55" s="72"/>
      <c r="B55" s="84" t="s">
        <v>159</v>
      </c>
      <c r="C55" s="5">
        <v>223</v>
      </c>
      <c r="D55" s="21"/>
      <c r="E55" s="21"/>
      <c r="F55" s="21"/>
      <c r="G55" s="21"/>
      <c r="H55" s="21"/>
      <c r="I55" s="21"/>
      <c r="J55" s="21"/>
      <c r="K55" s="21">
        <v>145</v>
      </c>
      <c r="L55" s="21">
        <v>26</v>
      </c>
      <c r="M55" s="21">
        <v>3</v>
      </c>
      <c r="N55" s="21">
        <v>1</v>
      </c>
      <c r="O55" s="48">
        <f t="shared" si="0"/>
        <v>0.7847533632286996</v>
      </c>
    </row>
    <row r="56" spans="1:15" ht="14.25">
      <c r="A56" s="28"/>
      <c r="B56" s="94" t="s">
        <v>171</v>
      </c>
      <c r="C56" s="5">
        <v>199</v>
      </c>
      <c r="D56" s="21"/>
      <c r="E56" s="21"/>
      <c r="F56" s="21"/>
      <c r="G56" s="21"/>
      <c r="H56" s="21"/>
      <c r="I56" s="21"/>
      <c r="J56" s="21"/>
      <c r="K56" s="21"/>
      <c r="L56" s="21"/>
      <c r="M56" s="21">
        <v>115</v>
      </c>
      <c r="N56" s="21">
        <v>33</v>
      </c>
      <c r="O56" s="48">
        <f t="shared" si="0"/>
        <v>0.7437185929648241</v>
      </c>
    </row>
    <row r="57" spans="1:15" ht="14.25">
      <c r="A57" s="73" t="s">
        <v>24</v>
      </c>
      <c r="B57" s="63" t="s">
        <v>111</v>
      </c>
      <c r="C57" s="5">
        <v>188</v>
      </c>
      <c r="D57" s="21"/>
      <c r="E57" s="21"/>
      <c r="F57" s="21"/>
      <c r="G57" s="21">
        <v>82</v>
      </c>
      <c r="H57" s="21">
        <v>24</v>
      </c>
      <c r="I57" s="21">
        <v>7</v>
      </c>
      <c r="J57" s="21">
        <v>3</v>
      </c>
      <c r="K57" s="21">
        <v>4</v>
      </c>
      <c r="L57" s="21">
        <v>4</v>
      </c>
      <c r="M57" s="21">
        <v>2</v>
      </c>
      <c r="N57" s="21">
        <v>0</v>
      </c>
      <c r="O57" s="48">
        <f t="shared" si="0"/>
        <v>0.6702127659574468</v>
      </c>
    </row>
    <row r="58" spans="1:15" ht="14.25">
      <c r="A58" s="72"/>
      <c r="B58" s="47" t="s">
        <v>151</v>
      </c>
      <c r="C58" s="5">
        <v>191</v>
      </c>
      <c r="D58" s="21"/>
      <c r="E58" s="21"/>
      <c r="F58" s="21"/>
      <c r="G58" s="21"/>
      <c r="H58" s="21"/>
      <c r="I58" s="21">
        <v>94</v>
      </c>
      <c r="J58" s="21">
        <v>27</v>
      </c>
      <c r="K58" s="21">
        <v>6</v>
      </c>
      <c r="L58" s="21">
        <v>0</v>
      </c>
      <c r="M58" s="21">
        <v>1</v>
      </c>
      <c r="N58" s="21">
        <v>1</v>
      </c>
      <c r="O58" s="48">
        <f t="shared" si="0"/>
        <v>0.675392670157068</v>
      </c>
    </row>
    <row r="59" spans="1:15" ht="14.25">
      <c r="A59" s="72"/>
      <c r="B59" s="84" t="s">
        <v>159</v>
      </c>
      <c r="C59" s="5">
        <v>197</v>
      </c>
      <c r="D59" s="21"/>
      <c r="E59" s="21"/>
      <c r="F59" s="21"/>
      <c r="G59" s="21"/>
      <c r="H59" s="21"/>
      <c r="I59" s="21"/>
      <c r="J59" s="21"/>
      <c r="K59" s="21">
        <v>90</v>
      </c>
      <c r="L59" s="21">
        <v>33</v>
      </c>
      <c r="M59" s="21">
        <v>4</v>
      </c>
      <c r="N59" s="21">
        <v>2</v>
      </c>
      <c r="O59" s="48">
        <f t="shared" si="0"/>
        <v>0.6548223350253807</v>
      </c>
    </row>
    <row r="60" spans="1:15" ht="14.25">
      <c r="A60" s="28"/>
      <c r="B60" s="94" t="s">
        <v>171</v>
      </c>
      <c r="C60" s="5">
        <v>193</v>
      </c>
      <c r="D60" s="21"/>
      <c r="E60" s="21"/>
      <c r="F60" s="21"/>
      <c r="G60" s="21"/>
      <c r="H60" s="21"/>
      <c r="I60" s="21"/>
      <c r="J60" s="21"/>
      <c r="K60" s="21"/>
      <c r="L60" s="21"/>
      <c r="M60" s="21">
        <v>104</v>
      </c>
      <c r="N60" s="21">
        <v>25</v>
      </c>
      <c r="O60" s="48">
        <f t="shared" si="0"/>
        <v>0.6683937823834197</v>
      </c>
    </row>
    <row r="61" spans="1:15" s="51" customFormat="1" ht="14.25">
      <c r="A61" s="73" t="s">
        <v>25</v>
      </c>
      <c r="B61" s="63" t="s">
        <v>111</v>
      </c>
      <c r="C61" s="5">
        <v>82</v>
      </c>
      <c r="D61" s="21"/>
      <c r="E61" s="21"/>
      <c r="F61" s="21"/>
      <c r="G61" s="21">
        <v>24</v>
      </c>
      <c r="H61" s="21">
        <v>15</v>
      </c>
      <c r="I61" s="21">
        <v>7</v>
      </c>
      <c r="J61" s="21">
        <v>2</v>
      </c>
      <c r="K61" s="21">
        <v>4</v>
      </c>
      <c r="L61" s="21">
        <v>2</v>
      </c>
      <c r="M61" s="21">
        <v>0</v>
      </c>
      <c r="N61" s="21">
        <v>0</v>
      </c>
      <c r="O61" s="48">
        <f t="shared" si="0"/>
        <v>0.6585365853658537</v>
      </c>
    </row>
    <row r="62" spans="1:15" s="51" customFormat="1" ht="14.25">
      <c r="A62" s="72"/>
      <c r="B62" s="47" t="s">
        <v>151</v>
      </c>
      <c r="C62" s="5">
        <v>82</v>
      </c>
      <c r="D62" s="21"/>
      <c r="E62" s="21"/>
      <c r="F62" s="21"/>
      <c r="G62" s="21"/>
      <c r="H62" s="21"/>
      <c r="I62" s="21">
        <v>36</v>
      </c>
      <c r="J62" s="21">
        <v>13</v>
      </c>
      <c r="K62" s="21">
        <v>1</v>
      </c>
      <c r="L62" s="21">
        <v>0</v>
      </c>
      <c r="M62" s="21">
        <v>0</v>
      </c>
      <c r="N62" s="21">
        <v>0</v>
      </c>
      <c r="O62" s="48">
        <f t="shared" si="0"/>
        <v>0.6097560975609756</v>
      </c>
    </row>
    <row r="63" spans="1:15" s="51" customFormat="1" ht="14.25">
      <c r="A63" s="72"/>
      <c r="B63" s="84" t="s">
        <v>159</v>
      </c>
      <c r="C63" s="5">
        <v>78</v>
      </c>
      <c r="D63" s="21"/>
      <c r="E63" s="21"/>
      <c r="F63" s="21"/>
      <c r="G63" s="21"/>
      <c r="H63" s="21"/>
      <c r="I63" s="21"/>
      <c r="J63" s="21"/>
      <c r="K63" s="21">
        <v>30</v>
      </c>
      <c r="L63" s="21">
        <v>17</v>
      </c>
      <c r="M63" s="21">
        <v>1</v>
      </c>
      <c r="N63" s="21">
        <v>0</v>
      </c>
      <c r="O63" s="48">
        <f t="shared" si="0"/>
        <v>0.6153846153846154</v>
      </c>
    </row>
    <row r="64" spans="1:15" s="51" customFormat="1" ht="14.25">
      <c r="A64" s="28"/>
      <c r="B64" s="94" t="s">
        <v>171</v>
      </c>
      <c r="C64" s="5">
        <v>74</v>
      </c>
      <c r="D64" s="21"/>
      <c r="E64" s="21"/>
      <c r="F64" s="21"/>
      <c r="G64" s="21"/>
      <c r="H64" s="21"/>
      <c r="I64" s="21"/>
      <c r="J64" s="21"/>
      <c r="K64" s="21"/>
      <c r="L64" s="21"/>
      <c r="M64" s="21">
        <v>29</v>
      </c>
      <c r="N64" s="21">
        <v>8</v>
      </c>
      <c r="O64" s="48">
        <f t="shared" si="0"/>
        <v>0.5</v>
      </c>
    </row>
    <row r="65" spans="1:15" s="51" customFormat="1" ht="14.25">
      <c r="A65" s="73" t="s">
        <v>26</v>
      </c>
      <c r="B65" s="63" t="s">
        <v>111</v>
      </c>
      <c r="C65" s="5">
        <v>173</v>
      </c>
      <c r="D65" s="21"/>
      <c r="E65" s="21"/>
      <c r="F65" s="21"/>
      <c r="G65" s="21">
        <v>77</v>
      </c>
      <c r="H65" s="21">
        <v>30</v>
      </c>
      <c r="I65" s="21">
        <v>8</v>
      </c>
      <c r="J65" s="21">
        <v>3</v>
      </c>
      <c r="K65" s="21">
        <v>1</v>
      </c>
      <c r="L65" s="21">
        <v>2</v>
      </c>
      <c r="M65" s="21">
        <v>2</v>
      </c>
      <c r="N65" s="21">
        <v>0</v>
      </c>
      <c r="O65" s="48">
        <f t="shared" si="0"/>
        <v>0.7109826589595376</v>
      </c>
    </row>
    <row r="66" spans="1:15" s="51" customFormat="1" ht="14.25">
      <c r="A66" s="72"/>
      <c r="B66" s="47" t="s">
        <v>151</v>
      </c>
      <c r="C66" s="5">
        <v>171</v>
      </c>
      <c r="D66" s="21"/>
      <c r="E66" s="21"/>
      <c r="F66" s="21"/>
      <c r="G66" s="21"/>
      <c r="H66" s="21"/>
      <c r="I66" s="21">
        <v>85</v>
      </c>
      <c r="J66" s="21">
        <v>31</v>
      </c>
      <c r="K66" s="21">
        <v>1</v>
      </c>
      <c r="L66" s="21">
        <v>0</v>
      </c>
      <c r="M66" s="21">
        <v>0</v>
      </c>
      <c r="N66" s="21">
        <v>1</v>
      </c>
      <c r="O66" s="48">
        <f t="shared" si="0"/>
        <v>0.6900584795321637</v>
      </c>
    </row>
    <row r="67" spans="1:15" s="51" customFormat="1" ht="14.25">
      <c r="A67" s="72"/>
      <c r="B67" s="84" t="s">
        <v>159</v>
      </c>
      <c r="C67" s="5">
        <v>200</v>
      </c>
      <c r="D67" s="21"/>
      <c r="E67" s="21"/>
      <c r="F67" s="21"/>
      <c r="G67" s="21"/>
      <c r="H67" s="21"/>
      <c r="I67" s="21"/>
      <c r="J67" s="21"/>
      <c r="K67" s="21">
        <v>115</v>
      </c>
      <c r="L67" s="21">
        <v>33</v>
      </c>
      <c r="M67" s="21">
        <v>7</v>
      </c>
      <c r="N67" s="21">
        <v>2</v>
      </c>
      <c r="O67" s="48">
        <f t="shared" si="0"/>
        <v>0.785</v>
      </c>
    </row>
    <row r="68" spans="1:15" s="51" customFormat="1" ht="14.25">
      <c r="A68" s="28"/>
      <c r="B68" s="94" t="s">
        <v>171</v>
      </c>
      <c r="C68" s="5">
        <v>189</v>
      </c>
      <c r="D68" s="21"/>
      <c r="E68" s="21"/>
      <c r="F68" s="21"/>
      <c r="G68" s="21"/>
      <c r="H68" s="21"/>
      <c r="I68" s="21"/>
      <c r="J68" s="21"/>
      <c r="K68" s="21"/>
      <c r="L68" s="21"/>
      <c r="M68" s="21">
        <v>103</v>
      </c>
      <c r="N68" s="21">
        <v>31</v>
      </c>
      <c r="O68" s="48">
        <f t="shared" si="0"/>
        <v>0.708994708994709</v>
      </c>
    </row>
    <row r="69" spans="1:15" ht="14.25">
      <c r="A69" s="73" t="s">
        <v>27</v>
      </c>
      <c r="B69" s="63" t="s">
        <v>111</v>
      </c>
      <c r="C69" s="5">
        <v>208</v>
      </c>
      <c r="D69" s="21"/>
      <c r="E69" s="21"/>
      <c r="F69" s="21"/>
      <c r="G69" s="21">
        <v>82</v>
      </c>
      <c r="H69" s="21">
        <v>38</v>
      </c>
      <c r="I69" s="21">
        <v>7</v>
      </c>
      <c r="J69" s="21">
        <v>3</v>
      </c>
      <c r="K69" s="21">
        <v>5</v>
      </c>
      <c r="L69" s="21">
        <v>0</v>
      </c>
      <c r="M69" s="21">
        <v>1</v>
      </c>
      <c r="N69" s="21">
        <v>0</v>
      </c>
      <c r="O69" s="48">
        <f t="shared" si="0"/>
        <v>0.6538461538461539</v>
      </c>
    </row>
    <row r="70" spans="1:15" ht="14.25">
      <c r="A70" s="72"/>
      <c r="B70" s="47" t="s">
        <v>151</v>
      </c>
      <c r="C70" s="5">
        <v>208</v>
      </c>
      <c r="D70" s="21"/>
      <c r="E70" s="21"/>
      <c r="F70" s="21"/>
      <c r="G70" s="21"/>
      <c r="H70" s="21"/>
      <c r="I70" s="21">
        <v>116</v>
      </c>
      <c r="J70" s="21">
        <v>25</v>
      </c>
      <c r="K70" s="21">
        <v>6</v>
      </c>
      <c r="L70" s="21">
        <v>3</v>
      </c>
      <c r="M70" s="21">
        <v>3</v>
      </c>
      <c r="N70" s="21">
        <v>1</v>
      </c>
      <c r="O70" s="48">
        <f aca="true" t="shared" si="1" ref="O70:O132">(D70+G70+H70+I70+J70+K70+L70+M70+N70)/C70</f>
        <v>0.7403846153846154</v>
      </c>
    </row>
    <row r="71" spans="1:15" ht="14.25">
      <c r="A71" s="72"/>
      <c r="B71" s="84" t="s">
        <v>159</v>
      </c>
      <c r="C71" s="5">
        <v>183</v>
      </c>
      <c r="D71" s="21"/>
      <c r="E71" s="21"/>
      <c r="F71" s="21"/>
      <c r="G71" s="21"/>
      <c r="H71" s="21"/>
      <c r="I71" s="21"/>
      <c r="J71" s="21"/>
      <c r="K71" s="21">
        <v>79</v>
      </c>
      <c r="L71" s="21">
        <v>26</v>
      </c>
      <c r="M71" s="21">
        <v>3</v>
      </c>
      <c r="N71" s="21">
        <v>3</v>
      </c>
      <c r="O71" s="48">
        <f t="shared" si="1"/>
        <v>0.6065573770491803</v>
      </c>
    </row>
    <row r="72" spans="1:15" ht="14.25">
      <c r="A72" s="28"/>
      <c r="B72" s="94" t="s">
        <v>171</v>
      </c>
      <c r="C72" s="5">
        <v>206</v>
      </c>
      <c r="D72" s="21"/>
      <c r="E72" s="21"/>
      <c r="F72" s="21"/>
      <c r="G72" s="21"/>
      <c r="H72" s="21"/>
      <c r="I72" s="21"/>
      <c r="J72" s="21"/>
      <c r="K72" s="21"/>
      <c r="L72" s="21"/>
      <c r="M72" s="21">
        <v>93</v>
      </c>
      <c r="N72" s="21">
        <v>22</v>
      </c>
      <c r="O72" s="48">
        <f t="shared" si="1"/>
        <v>0.558252427184466</v>
      </c>
    </row>
    <row r="73" spans="1:15" ht="16.5" customHeight="1">
      <c r="A73" s="74" t="s">
        <v>130</v>
      </c>
      <c r="B73" s="63" t="s">
        <v>111</v>
      </c>
      <c r="C73" s="5">
        <v>67</v>
      </c>
      <c r="D73" s="21"/>
      <c r="E73" s="21"/>
      <c r="F73" s="21"/>
      <c r="G73" s="21">
        <v>29</v>
      </c>
      <c r="H73" s="21">
        <v>8</v>
      </c>
      <c r="I73" s="21">
        <v>2</v>
      </c>
      <c r="J73" s="21">
        <v>5</v>
      </c>
      <c r="K73" s="21">
        <v>1</v>
      </c>
      <c r="L73" s="21">
        <v>0</v>
      </c>
      <c r="M73" s="21">
        <v>1</v>
      </c>
      <c r="N73" s="21">
        <v>0</v>
      </c>
      <c r="O73" s="48">
        <f t="shared" si="1"/>
        <v>0.6865671641791045</v>
      </c>
    </row>
    <row r="74" spans="1:15" ht="16.5" customHeight="1">
      <c r="A74" s="69"/>
      <c r="B74" s="47" t="s">
        <v>151</v>
      </c>
      <c r="C74" s="5">
        <v>62</v>
      </c>
      <c r="D74" s="21"/>
      <c r="E74" s="21"/>
      <c r="F74" s="21"/>
      <c r="G74" s="21"/>
      <c r="H74" s="21"/>
      <c r="I74" s="21">
        <v>31</v>
      </c>
      <c r="J74" s="21">
        <v>12</v>
      </c>
      <c r="K74" s="21">
        <v>0</v>
      </c>
      <c r="L74" s="21">
        <v>2</v>
      </c>
      <c r="M74" s="21">
        <v>0</v>
      </c>
      <c r="N74" s="21">
        <v>0</v>
      </c>
      <c r="O74" s="48">
        <f t="shared" si="1"/>
        <v>0.7258064516129032</v>
      </c>
    </row>
    <row r="75" spans="1:15" ht="16.5" customHeight="1">
      <c r="A75" s="69"/>
      <c r="B75" s="84" t="s">
        <v>159</v>
      </c>
      <c r="C75" s="5">
        <v>48</v>
      </c>
      <c r="D75" s="21"/>
      <c r="E75" s="21"/>
      <c r="F75" s="21"/>
      <c r="G75" s="21"/>
      <c r="H75" s="21"/>
      <c r="I75" s="21"/>
      <c r="J75" s="21"/>
      <c r="K75" s="21">
        <v>47</v>
      </c>
      <c r="L75" s="21">
        <v>0</v>
      </c>
      <c r="M75" s="21">
        <v>0</v>
      </c>
      <c r="N75" s="21">
        <v>0</v>
      </c>
      <c r="O75" s="48">
        <f t="shared" si="1"/>
        <v>0.9791666666666666</v>
      </c>
    </row>
    <row r="76" spans="1:15" ht="16.5" customHeight="1">
      <c r="A76" s="70"/>
      <c r="B76" s="94" t="s">
        <v>171</v>
      </c>
      <c r="C76" s="5">
        <v>61</v>
      </c>
      <c r="D76" s="21"/>
      <c r="E76" s="21"/>
      <c r="F76" s="21"/>
      <c r="G76" s="21"/>
      <c r="H76" s="21"/>
      <c r="I76" s="21"/>
      <c r="J76" s="21"/>
      <c r="K76" s="21"/>
      <c r="L76" s="21"/>
      <c r="M76" s="21">
        <v>57</v>
      </c>
      <c r="N76" s="21">
        <v>4</v>
      </c>
      <c r="O76" s="48">
        <f t="shared" si="1"/>
        <v>1</v>
      </c>
    </row>
    <row r="77" spans="1:15" ht="16.5" customHeight="1">
      <c r="A77" s="69" t="s">
        <v>162</v>
      </c>
      <c r="B77" s="47" t="s">
        <v>163</v>
      </c>
      <c r="C77" s="5">
        <v>77</v>
      </c>
      <c r="D77" s="21"/>
      <c r="E77" s="21"/>
      <c r="F77" s="21"/>
      <c r="G77" s="21"/>
      <c r="H77" s="21"/>
      <c r="I77" s="21"/>
      <c r="J77" s="21"/>
      <c r="K77" s="21">
        <v>39</v>
      </c>
      <c r="L77" s="21">
        <v>13</v>
      </c>
      <c r="M77" s="21">
        <v>0</v>
      </c>
      <c r="N77" s="21">
        <v>0</v>
      </c>
      <c r="O77" s="48">
        <f t="shared" si="1"/>
        <v>0.6753246753246753</v>
      </c>
    </row>
    <row r="78" spans="1:15" ht="16.5" customHeight="1">
      <c r="A78" s="69"/>
      <c r="B78" s="94" t="s">
        <v>172</v>
      </c>
      <c r="C78" s="5">
        <v>76</v>
      </c>
      <c r="D78" s="21"/>
      <c r="E78" s="21"/>
      <c r="F78" s="21"/>
      <c r="G78" s="21"/>
      <c r="H78" s="21"/>
      <c r="I78" s="21"/>
      <c r="J78" s="21"/>
      <c r="K78" s="21"/>
      <c r="L78" s="21"/>
      <c r="M78" s="21">
        <v>34</v>
      </c>
      <c r="N78" s="21">
        <v>18</v>
      </c>
      <c r="O78" s="48">
        <f t="shared" si="1"/>
        <v>0.6842105263157895</v>
      </c>
    </row>
    <row r="79" spans="1:15" ht="14.25">
      <c r="A79" s="73" t="s">
        <v>28</v>
      </c>
      <c r="B79" s="63" t="s">
        <v>111</v>
      </c>
      <c r="C79" s="5">
        <v>243</v>
      </c>
      <c r="D79" s="21"/>
      <c r="E79" s="21"/>
      <c r="F79" s="21"/>
      <c r="G79" s="21">
        <v>176</v>
      </c>
      <c r="H79" s="21">
        <v>25</v>
      </c>
      <c r="I79" s="21">
        <v>7</v>
      </c>
      <c r="J79" s="21">
        <v>7</v>
      </c>
      <c r="K79" s="21">
        <v>1</v>
      </c>
      <c r="L79" s="21">
        <v>1</v>
      </c>
      <c r="M79" s="21">
        <v>0</v>
      </c>
      <c r="N79" s="21">
        <v>2</v>
      </c>
      <c r="O79" s="48">
        <f t="shared" si="1"/>
        <v>0.9012345679012346</v>
      </c>
    </row>
    <row r="80" spans="1:15" ht="14.25">
      <c r="A80" s="72"/>
      <c r="B80" s="47" t="s">
        <v>151</v>
      </c>
      <c r="C80" s="5">
        <v>236</v>
      </c>
      <c r="D80" s="21"/>
      <c r="E80" s="21"/>
      <c r="F80" s="21"/>
      <c r="G80" s="21"/>
      <c r="H80" s="21"/>
      <c r="I80" s="21">
        <v>95</v>
      </c>
      <c r="J80" s="21">
        <v>30</v>
      </c>
      <c r="K80" s="21">
        <v>4</v>
      </c>
      <c r="L80" s="21">
        <v>5</v>
      </c>
      <c r="M80" s="21">
        <v>4</v>
      </c>
      <c r="N80" s="21">
        <v>5</v>
      </c>
      <c r="O80" s="48">
        <f t="shared" si="1"/>
        <v>0.6059322033898306</v>
      </c>
    </row>
    <row r="81" spans="1:15" ht="14.25">
      <c r="A81" s="72"/>
      <c r="B81" s="84" t="s">
        <v>159</v>
      </c>
      <c r="C81" s="5">
        <v>226</v>
      </c>
      <c r="D81" s="21"/>
      <c r="E81" s="21"/>
      <c r="F81" s="21"/>
      <c r="G81" s="21"/>
      <c r="H81" s="21"/>
      <c r="I81" s="21"/>
      <c r="J81" s="21"/>
      <c r="K81" s="21">
        <v>76</v>
      </c>
      <c r="L81" s="21">
        <v>33</v>
      </c>
      <c r="M81" s="21">
        <v>4</v>
      </c>
      <c r="N81" s="21">
        <v>1</v>
      </c>
      <c r="O81" s="48">
        <f t="shared" si="1"/>
        <v>0.504424778761062</v>
      </c>
    </row>
    <row r="82" spans="1:15" ht="14.25">
      <c r="A82" s="28"/>
      <c r="B82" s="94" t="s">
        <v>171</v>
      </c>
      <c r="C82" s="5">
        <v>237</v>
      </c>
      <c r="D82" s="21"/>
      <c r="E82" s="21"/>
      <c r="F82" s="21"/>
      <c r="G82" s="21"/>
      <c r="H82" s="21"/>
      <c r="I82" s="21"/>
      <c r="J82" s="21"/>
      <c r="K82" s="21"/>
      <c r="L82" s="21"/>
      <c r="M82" s="21">
        <v>94</v>
      </c>
      <c r="N82" s="21">
        <v>33</v>
      </c>
      <c r="O82" s="48">
        <f t="shared" si="1"/>
        <v>0.5358649789029536</v>
      </c>
    </row>
    <row r="83" spans="1:15" ht="14.25">
      <c r="A83" s="73" t="s">
        <v>29</v>
      </c>
      <c r="B83" s="63" t="s">
        <v>111</v>
      </c>
      <c r="C83" s="5">
        <v>135</v>
      </c>
      <c r="D83" s="21"/>
      <c r="E83" s="21"/>
      <c r="F83" s="21"/>
      <c r="G83" s="21">
        <v>42</v>
      </c>
      <c r="H83" s="21">
        <v>25</v>
      </c>
      <c r="I83" s="21">
        <v>2</v>
      </c>
      <c r="J83" s="21">
        <v>4</v>
      </c>
      <c r="K83" s="21">
        <v>3</v>
      </c>
      <c r="L83" s="21">
        <v>1</v>
      </c>
      <c r="M83" s="21">
        <v>0</v>
      </c>
      <c r="N83" s="21">
        <v>0</v>
      </c>
      <c r="O83" s="48">
        <f t="shared" si="1"/>
        <v>0.5703703703703704</v>
      </c>
    </row>
    <row r="84" spans="1:15" ht="14.25">
      <c r="A84" s="72"/>
      <c r="B84" s="47" t="s">
        <v>151</v>
      </c>
      <c r="C84" s="5">
        <v>163</v>
      </c>
      <c r="D84" s="21"/>
      <c r="E84" s="21"/>
      <c r="F84" s="21"/>
      <c r="G84" s="21"/>
      <c r="H84" s="21"/>
      <c r="I84" s="21">
        <v>79</v>
      </c>
      <c r="J84" s="21">
        <v>25</v>
      </c>
      <c r="K84" s="21">
        <v>7</v>
      </c>
      <c r="L84" s="21">
        <v>2</v>
      </c>
      <c r="M84" s="21">
        <v>1</v>
      </c>
      <c r="N84" s="21">
        <v>0</v>
      </c>
      <c r="O84" s="48">
        <f t="shared" si="1"/>
        <v>0.6993865030674846</v>
      </c>
    </row>
    <row r="85" spans="1:15" ht="14.25">
      <c r="A85" s="72"/>
      <c r="B85" s="84" t="s">
        <v>159</v>
      </c>
      <c r="C85" s="5">
        <v>153</v>
      </c>
      <c r="D85" s="21"/>
      <c r="E85" s="21"/>
      <c r="F85" s="21"/>
      <c r="G85" s="21"/>
      <c r="H85" s="21"/>
      <c r="I85" s="21"/>
      <c r="J85" s="21"/>
      <c r="K85" s="21">
        <v>64</v>
      </c>
      <c r="L85" s="21">
        <v>21</v>
      </c>
      <c r="M85" s="21">
        <v>0</v>
      </c>
      <c r="N85" s="21">
        <v>2</v>
      </c>
      <c r="O85" s="48">
        <f t="shared" si="1"/>
        <v>0.5686274509803921</v>
      </c>
    </row>
    <row r="86" spans="1:15" ht="14.25">
      <c r="A86" s="28"/>
      <c r="B86" s="94" t="s">
        <v>171</v>
      </c>
      <c r="C86" s="5">
        <v>148</v>
      </c>
      <c r="D86" s="21"/>
      <c r="E86" s="21"/>
      <c r="F86" s="21"/>
      <c r="G86" s="21"/>
      <c r="H86" s="21"/>
      <c r="I86" s="21"/>
      <c r="J86" s="21"/>
      <c r="K86" s="21"/>
      <c r="L86" s="21"/>
      <c r="M86" s="21">
        <v>61</v>
      </c>
      <c r="N86" s="21">
        <v>10</v>
      </c>
      <c r="O86" s="48">
        <f t="shared" si="1"/>
        <v>0.4797297297297297</v>
      </c>
    </row>
    <row r="87" spans="1:15" ht="14.25">
      <c r="A87" s="24" t="s">
        <v>30</v>
      </c>
      <c r="B87" s="63" t="s">
        <v>111</v>
      </c>
      <c r="C87" s="5">
        <v>82</v>
      </c>
      <c r="D87" s="21"/>
      <c r="E87" s="21"/>
      <c r="F87" s="21"/>
      <c r="G87" s="21">
        <v>18</v>
      </c>
      <c r="H87" s="21">
        <v>8</v>
      </c>
      <c r="I87" s="21">
        <v>4</v>
      </c>
      <c r="J87" s="21">
        <v>6</v>
      </c>
      <c r="K87" s="21">
        <v>3</v>
      </c>
      <c r="L87" s="21">
        <v>2</v>
      </c>
      <c r="M87" s="21">
        <v>0</v>
      </c>
      <c r="N87" s="21">
        <v>0</v>
      </c>
      <c r="O87" s="48">
        <f t="shared" si="1"/>
        <v>0.5</v>
      </c>
    </row>
    <row r="88" spans="1:15" ht="14.25">
      <c r="A88" s="72"/>
      <c r="B88" s="47" t="s">
        <v>151</v>
      </c>
      <c r="C88" s="5">
        <v>66</v>
      </c>
      <c r="D88" s="21"/>
      <c r="E88" s="21"/>
      <c r="F88" s="21"/>
      <c r="G88" s="21"/>
      <c r="H88" s="21"/>
      <c r="I88" s="21">
        <v>32</v>
      </c>
      <c r="J88" s="21">
        <v>5</v>
      </c>
      <c r="K88" s="21">
        <v>4</v>
      </c>
      <c r="L88" s="21">
        <v>0</v>
      </c>
      <c r="M88" s="21">
        <v>0</v>
      </c>
      <c r="N88" s="21">
        <v>0</v>
      </c>
      <c r="O88" s="48">
        <f t="shared" si="1"/>
        <v>0.6212121212121212</v>
      </c>
    </row>
    <row r="89" spans="1:15" ht="14.25">
      <c r="A89" s="72"/>
      <c r="B89" s="84" t="s">
        <v>159</v>
      </c>
      <c r="C89" s="5">
        <v>70</v>
      </c>
      <c r="D89" s="21"/>
      <c r="E89" s="21"/>
      <c r="F89" s="21"/>
      <c r="G89" s="21"/>
      <c r="H89" s="21"/>
      <c r="I89" s="21"/>
      <c r="J89" s="21"/>
      <c r="K89" s="21">
        <v>17</v>
      </c>
      <c r="L89" s="21">
        <v>7</v>
      </c>
      <c r="M89" s="21">
        <v>0</v>
      </c>
      <c r="N89" s="21">
        <v>0</v>
      </c>
      <c r="O89" s="48">
        <f t="shared" si="1"/>
        <v>0.34285714285714286</v>
      </c>
    </row>
    <row r="90" spans="1:15" ht="14.25">
      <c r="A90" s="28"/>
      <c r="B90" s="94" t="s">
        <v>171</v>
      </c>
      <c r="C90" s="5">
        <v>55</v>
      </c>
      <c r="D90" s="21"/>
      <c r="E90" s="21"/>
      <c r="F90" s="21"/>
      <c r="G90" s="21"/>
      <c r="H90" s="21"/>
      <c r="I90" s="21"/>
      <c r="J90" s="21"/>
      <c r="K90" s="21"/>
      <c r="L90" s="21"/>
      <c r="M90" s="21">
        <v>11</v>
      </c>
      <c r="N90" s="21">
        <v>12</v>
      </c>
      <c r="O90" s="48">
        <f t="shared" si="1"/>
        <v>0.41818181818181815</v>
      </c>
    </row>
    <row r="91" spans="1:15" ht="14.25">
      <c r="A91" s="73" t="s">
        <v>31</v>
      </c>
      <c r="B91" s="63" t="s">
        <v>111</v>
      </c>
      <c r="C91" s="5">
        <v>92</v>
      </c>
      <c r="D91" s="21"/>
      <c r="E91" s="21"/>
      <c r="F91" s="21"/>
      <c r="G91" s="21">
        <v>27</v>
      </c>
      <c r="H91" s="21">
        <v>12</v>
      </c>
      <c r="I91" s="21">
        <v>0</v>
      </c>
      <c r="J91" s="21">
        <v>3</v>
      </c>
      <c r="K91" s="21">
        <v>2</v>
      </c>
      <c r="L91" s="21">
        <v>1</v>
      </c>
      <c r="M91" s="21">
        <v>1</v>
      </c>
      <c r="N91" s="21">
        <v>0</v>
      </c>
      <c r="O91" s="48">
        <f t="shared" si="1"/>
        <v>0.5</v>
      </c>
    </row>
    <row r="92" spans="1:15" ht="14.25">
      <c r="A92" s="72"/>
      <c r="B92" s="47" t="s">
        <v>151</v>
      </c>
      <c r="C92" s="5">
        <v>73</v>
      </c>
      <c r="D92" s="21"/>
      <c r="E92" s="21"/>
      <c r="F92" s="21"/>
      <c r="G92" s="21"/>
      <c r="H92" s="21"/>
      <c r="I92" s="21">
        <v>29</v>
      </c>
      <c r="J92" s="21">
        <v>24</v>
      </c>
      <c r="K92" s="21">
        <v>2</v>
      </c>
      <c r="L92" s="21">
        <v>0</v>
      </c>
      <c r="M92" s="21">
        <v>0</v>
      </c>
      <c r="N92" s="21">
        <v>0</v>
      </c>
      <c r="O92" s="48">
        <f t="shared" si="1"/>
        <v>0.7534246575342466</v>
      </c>
    </row>
    <row r="93" spans="1:15" ht="14.25">
      <c r="A93" s="72"/>
      <c r="B93" s="84" t="s">
        <v>159</v>
      </c>
      <c r="C93" s="5">
        <v>77</v>
      </c>
      <c r="D93" s="21"/>
      <c r="E93" s="21"/>
      <c r="F93" s="21"/>
      <c r="G93" s="21"/>
      <c r="H93" s="21"/>
      <c r="I93" s="21"/>
      <c r="J93" s="21"/>
      <c r="K93" s="21">
        <v>29</v>
      </c>
      <c r="L93" s="21">
        <v>5</v>
      </c>
      <c r="M93" s="21">
        <v>1</v>
      </c>
      <c r="N93" s="21">
        <v>0</v>
      </c>
      <c r="O93" s="48">
        <f t="shared" si="1"/>
        <v>0.45454545454545453</v>
      </c>
    </row>
    <row r="94" spans="1:15" ht="14.25">
      <c r="A94" s="28"/>
      <c r="B94" s="94" t="s">
        <v>171</v>
      </c>
      <c r="C94" s="5">
        <v>92</v>
      </c>
      <c r="D94" s="21"/>
      <c r="E94" s="21"/>
      <c r="F94" s="21"/>
      <c r="G94" s="21"/>
      <c r="H94" s="21"/>
      <c r="I94" s="21"/>
      <c r="J94" s="21"/>
      <c r="K94" s="21"/>
      <c r="L94" s="21"/>
      <c r="M94" s="21">
        <v>37</v>
      </c>
      <c r="N94" s="21">
        <v>5</v>
      </c>
      <c r="O94" s="48">
        <f t="shared" si="1"/>
        <v>0.45652173913043476</v>
      </c>
    </row>
    <row r="95" spans="1:15" ht="14.25">
      <c r="A95" s="73" t="s">
        <v>32</v>
      </c>
      <c r="B95" s="63" t="s">
        <v>111</v>
      </c>
      <c r="C95" s="5">
        <v>108</v>
      </c>
      <c r="D95" s="21"/>
      <c r="E95" s="21"/>
      <c r="F95" s="21"/>
      <c r="G95" s="21">
        <v>35</v>
      </c>
      <c r="H95" s="21">
        <v>13</v>
      </c>
      <c r="I95" s="21">
        <v>4</v>
      </c>
      <c r="J95" s="21">
        <v>1</v>
      </c>
      <c r="K95" s="21">
        <v>4</v>
      </c>
      <c r="L95" s="21">
        <v>5</v>
      </c>
      <c r="M95" s="21">
        <v>2</v>
      </c>
      <c r="N95" s="21">
        <v>1</v>
      </c>
      <c r="O95" s="48">
        <f t="shared" si="1"/>
        <v>0.6018518518518519</v>
      </c>
    </row>
    <row r="96" spans="1:15" ht="14.25">
      <c r="A96" s="72"/>
      <c r="B96" s="47" t="s">
        <v>151</v>
      </c>
      <c r="C96" s="5">
        <v>108</v>
      </c>
      <c r="D96" s="21"/>
      <c r="E96" s="21"/>
      <c r="F96" s="21"/>
      <c r="G96" s="21"/>
      <c r="H96" s="21"/>
      <c r="I96" s="21">
        <v>40</v>
      </c>
      <c r="J96" s="21">
        <v>17</v>
      </c>
      <c r="K96" s="21">
        <v>7</v>
      </c>
      <c r="L96" s="21">
        <v>2</v>
      </c>
      <c r="M96" s="21">
        <v>2</v>
      </c>
      <c r="N96" s="21">
        <v>0</v>
      </c>
      <c r="O96" s="48">
        <f t="shared" si="1"/>
        <v>0.6296296296296297</v>
      </c>
    </row>
    <row r="97" spans="1:15" ht="14.25">
      <c r="A97" s="72"/>
      <c r="B97" s="84" t="s">
        <v>159</v>
      </c>
      <c r="C97" s="5">
        <v>104</v>
      </c>
      <c r="D97" s="21"/>
      <c r="E97" s="21"/>
      <c r="F97" s="21"/>
      <c r="G97" s="21"/>
      <c r="H97" s="21"/>
      <c r="I97" s="21"/>
      <c r="J97" s="21"/>
      <c r="K97" s="21">
        <v>36</v>
      </c>
      <c r="L97" s="21">
        <v>8</v>
      </c>
      <c r="M97" s="21">
        <v>1</v>
      </c>
      <c r="N97" s="21">
        <v>0</v>
      </c>
      <c r="O97" s="48">
        <f t="shared" si="1"/>
        <v>0.4326923076923077</v>
      </c>
    </row>
    <row r="98" spans="1:15" ht="14.25">
      <c r="A98" s="28"/>
      <c r="B98" s="94" t="s">
        <v>171</v>
      </c>
      <c r="C98" s="5">
        <v>71</v>
      </c>
      <c r="D98" s="21"/>
      <c r="E98" s="21"/>
      <c r="F98" s="21"/>
      <c r="G98" s="21"/>
      <c r="H98" s="21"/>
      <c r="I98" s="21"/>
      <c r="J98" s="21"/>
      <c r="K98" s="21"/>
      <c r="L98" s="21"/>
      <c r="M98" s="21">
        <v>17</v>
      </c>
      <c r="N98" s="21">
        <v>7</v>
      </c>
      <c r="O98" s="48">
        <f t="shared" si="1"/>
        <v>0.3380281690140845</v>
      </c>
    </row>
    <row r="99" spans="1:15" ht="14.25">
      <c r="A99" s="73" t="s">
        <v>33</v>
      </c>
      <c r="B99" s="63" t="s">
        <v>111</v>
      </c>
      <c r="C99" s="5">
        <v>84</v>
      </c>
      <c r="D99" s="21"/>
      <c r="E99" s="21"/>
      <c r="F99" s="21"/>
      <c r="G99" s="21">
        <v>13</v>
      </c>
      <c r="H99" s="21">
        <v>10</v>
      </c>
      <c r="I99" s="21">
        <v>5</v>
      </c>
      <c r="J99" s="21">
        <v>0</v>
      </c>
      <c r="K99" s="21">
        <v>1</v>
      </c>
      <c r="L99" s="21">
        <v>3</v>
      </c>
      <c r="M99" s="21">
        <v>2</v>
      </c>
      <c r="N99" s="21">
        <v>0</v>
      </c>
      <c r="O99" s="48">
        <f t="shared" si="1"/>
        <v>0.40476190476190477</v>
      </c>
    </row>
    <row r="100" spans="1:15" ht="14.25">
      <c r="A100" s="72"/>
      <c r="B100" s="47" t="s">
        <v>151</v>
      </c>
      <c r="C100" s="5">
        <v>84</v>
      </c>
      <c r="D100" s="21"/>
      <c r="E100" s="21"/>
      <c r="F100" s="21"/>
      <c r="G100" s="21"/>
      <c r="H100" s="21"/>
      <c r="I100" s="21">
        <v>26</v>
      </c>
      <c r="J100" s="21">
        <v>15</v>
      </c>
      <c r="K100" s="21">
        <v>0</v>
      </c>
      <c r="L100" s="21">
        <v>1</v>
      </c>
      <c r="M100" s="21">
        <v>0</v>
      </c>
      <c r="N100" s="21">
        <v>0</v>
      </c>
      <c r="O100" s="48">
        <f t="shared" si="1"/>
        <v>0.5</v>
      </c>
    </row>
    <row r="101" spans="1:15" ht="14.25">
      <c r="A101" s="72"/>
      <c r="B101" s="84" t="s">
        <v>159</v>
      </c>
      <c r="C101" s="5">
        <v>87</v>
      </c>
      <c r="D101" s="21"/>
      <c r="E101" s="21"/>
      <c r="F101" s="21"/>
      <c r="G101" s="21"/>
      <c r="H101" s="21"/>
      <c r="I101" s="21"/>
      <c r="J101" s="21"/>
      <c r="K101" s="21">
        <v>25</v>
      </c>
      <c r="L101" s="21">
        <v>14</v>
      </c>
      <c r="M101" s="21">
        <v>1</v>
      </c>
      <c r="N101" s="21">
        <v>1</v>
      </c>
      <c r="O101" s="48">
        <f t="shared" si="1"/>
        <v>0.47126436781609193</v>
      </c>
    </row>
    <row r="102" spans="1:15" ht="14.25">
      <c r="A102" s="28"/>
      <c r="B102" s="94" t="s">
        <v>171</v>
      </c>
      <c r="C102" s="5">
        <v>56</v>
      </c>
      <c r="D102" s="21"/>
      <c r="E102" s="21"/>
      <c r="F102" s="21"/>
      <c r="G102" s="21"/>
      <c r="H102" s="21"/>
      <c r="I102" s="21"/>
      <c r="J102" s="21"/>
      <c r="K102" s="21"/>
      <c r="L102" s="21"/>
      <c r="M102" s="21">
        <v>19</v>
      </c>
      <c r="N102" s="21">
        <v>6</v>
      </c>
      <c r="O102" s="48">
        <f t="shared" si="1"/>
        <v>0.44642857142857145</v>
      </c>
    </row>
    <row r="103" spans="1:15" ht="14.25">
      <c r="A103" s="73" t="s">
        <v>34</v>
      </c>
      <c r="B103" s="63" t="s">
        <v>111</v>
      </c>
      <c r="C103" s="5">
        <v>66</v>
      </c>
      <c r="D103" s="21"/>
      <c r="E103" s="21"/>
      <c r="F103" s="21"/>
      <c r="G103" s="21">
        <v>19</v>
      </c>
      <c r="H103" s="21">
        <v>8</v>
      </c>
      <c r="I103" s="21">
        <v>6</v>
      </c>
      <c r="J103" s="21">
        <v>3</v>
      </c>
      <c r="K103" s="21">
        <v>0</v>
      </c>
      <c r="L103" s="21">
        <v>1</v>
      </c>
      <c r="M103" s="21">
        <v>0</v>
      </c>
      <c r="N103" s="21">
        <v>0</v>
      </c>
      <c r="O103" s="48">
        <f t="shared" si="1"/>
        <v>0.5606060606060606</v>
      </c>
    </row>
    <row r="104" spans="1:15" ht="14.25">
      <c r="A104" s="72"/>
      <c r="B104" s="47" t="s">
        <v>151</v>
      </c>
      <c r="C104" s="5">
        <v>78</v>
      </c>
      <c r="D104" s="21"/>
      <c r="E104" s="21"/>
      <c r="F104" s="21"/>
      <c r="G104" s="21"/>
      <c r="H104" s="21"/>
      <c r="I104" s="21">
        <v>68</v>
      </c>
      <c r="J104" s="21">
        <v>6</v>
      </c>
      <c r="K104" s="21">
        <v>0</v>
      </c>
      <c r="L104" s="21">
        <v>1</v>
      </c>
      <c r="M104" s="21">
        <v>1</v>
      </c>
      <c r="N104" s="21">
        <v>0</v>
      </c>
      <c r="O104" s="48">
        <f t="shared" si="1"/>
        <v>0.9743589743589743</v>
      </c>
    </row>
    <row r="105" spans="1:15" ht="14.25">
      <c r="A105" s="72"/>
      <c r="B105" s="84" t="s">
        <v>159</v>
      </c>
      <c r="C105" s="5">
        <v>57</v>
      </c>
      <c r="D105" s="21"/>
      <c r="E105" s="21"/>
      <c r="F105" s="21"/>
      <c r="G105" s="21"/>
      <c r="H105" s="21"/>
      <c r="I105" s="21"/>
      <c r="J105" s="21"/>
      <c r="K105" s="21">
        <v>50</v>
      </c>
      <c r="L105" s="21">
        <v>3</v>
      </c>
      <c r="M105" s="21">
        <v>2</v>
      </c>
      <c r="N105" s="21">
        <v>1</v>
      </c>
      <c r="O105" s="48">
        <f t="shared" si="1"/>
        <v>0.9824561403508771</v>
      </c>
    </row>
    <row r="106" spans="1:15" ht="14.25">
      <c r="A106" s="28"/>
      <c r="B106" s="94" t="s">
        <v>171</v>
      </c>
      <c r="C106" s="5">
        <v>56</v>
      </c>
      <c r="D106" s="21"/>
      <c r="E106" s="21"/>
      <c r="F106" s="21"/>
      <c r="G106" s="21"/>
      <c r="H106" s="21"/>
      <c r="I106" s="21"/>
      <c r="J106" s="21"/>
      <c r="K106" s="21"/>
      <c r="L106" s="21"/>
      <c r="M106" s="21">
        <v>52</v>
      </c>
      <c r="N106" s="21">
        <v>2</v>
      </c>
      <c r="O106" s="48">
        <f t="shared" si="1"/>
        <v>0.9642857142857143</v>
      </c>
    </row>
    <row r="107" spans="1:15" ht="14.25">
      <c r="A107" s="73" t="s">
        <v>35</v>
      </c>
      <c r="B107" s="63" t="s">
        <v>111</v>
      </c>
      <c r="C107" s="5">
        <v>79</v>
      </c>
      <c r="D107" s="21"/>
      <c r="E107" s="21"/>
      <c r="F107" s="21"/>
      <c r="G107" s="21">
        <v>23</v>
      </c>
      <c r="H107" s="21">
        <v>12</v>
      </c>
      <c r="I107" s="21">
        <v>6</v>
      </c>
      <c r="J107" s="21">
        <v>1</v>
      </c>
      <c r="K107" s="21">
        <v>4</v>
      </c>
      <c r="L107" s="21">
        <v>2</v>
      </c>
      <c r="M107" s="21">
        <v>1</v>
      </c>
      <c r="N107" s="21">
        <v>0</v>
      </c>
      <c r="O107" s="48">
        <f t="shared" si="1"/>
        <v>0.620253164556962</v>
      </c>
    </row>
    <row r="108" spans="1:15" ht="14.25">
      <c r="A108" s="72"/>
      <c r="B108" s="47" t="s">
        <v>151</v>
      </c>
      <c r="C108" s="5">
        <v>70</v>
      </c>
      <c r="D108" s="21"/>
      <c r="E108" s="21"/>
      <c r="F108" s="21"/>
      <c r="G108" s="21"/>
      <c r="H108" s="21"/>
      <c r="I108" s="21">
        <v>28</v>
      </c>
      <c r="J108" s="21">
        <v>9</v>
      </c>
      <c r="K108" s="21">
        <v>2</v>
      </c>
      <c r="L108" s="21">
        <v>1</v>
      </c>
      <c r="M108" s="21">
        <v>1</v>
      </c>
      <c r="N108" s="21">
        <v>2</v>
      </c>
      <c r="O108" s="48">
        <f t="shared" si="1"/>
        <v>0.6142857142857143</v>
      </c>
    </row>
    <row r="109" spans="1:15" ht="14.25">
      <c r="A109" s="72"/>
      <c r="B109" s="84" t="s">
        <v>159</v>
      </c>
      <c r="C109" s="5">
        <v>65</v>
      </c>
      <c r="D109" s="21"/>
      <c r="E109" s="21"/>
      <c r="F109" s="21"/>
      <c r="G109" s="21"/>
      <c r="H109" s="21"/>
      <c r="I109" s="21"/>
      <c r="J109" s="21"/>
      <c r="K109" s="21">
        <v>24</v>
      </c>
      <c r="L109" s="21">
        <v>5</v>
      </c>
      <c r="M109" s="21">
        <v>0</v>
      </c>
      <c r="N109" s="21">
        <v>1</v>
      </c>
      <c r="O109" s="48">
        <f t="shared" si="1"/>
        <v>0.46153846153846156</v>
      </c>
    </row>
    <row r="110" spans="1:15" ht="14.25">
      <c r="A110" s="72"/>
      <c r="B110" s="94" t="s">
        <v>172</v>
      </c>
      <c r="C110" s="5">
        <v>55</v>
      </c>
      <c r="D110" s="21"/>
      <c r="E110" s="21"/>
      <c r="F110" s="21"/>
      <c r="G110" s="21"/>
      <c r="H110" s="21"/>
      <c r="I110" s="21"/>
      <c r="J110" s="21"/>
      <c r="K110" s="21"/>
      <c r="L110" s="21"/>
      <c r="M110" s="21">
        <v>18</v>
      </c>
      <c r="N110" s="21">
        <v>8</v>
      </c>
      <c r="O110" s="48">
        <f t="shared" si="1"/>
        <v>0.4727272727272727</v>
      </c>
    </row>
    <row r="111" spans="1:15" ht="14.25">
      <c r="A111" s="101" t="s">
        <v>186</v>
      </c>
      <c r="B111" s="94" t="s">
        <v>171</v>
      </c>
      <c r="C111" s="5">
        <v>29</v>
      </c>
      <c r="D111" s="21"/>
      <c r="E111" s="21"/>
      <c r="F111" s="21"/>
      <c r="G111" s="21"/>
      <c r="H111" s="21"/>
      <c r="I111" s="21"/>
      <c r="J111" s="21"/>
      <c r="K111" s="21"/>
      <c r="L111" s="21"/>
      <c r="M111" s="21">
        <v>16</v>
      </c>
      <c r="N111" s="21">
        <v>1</v>
      </c>
      <c r="O111" s="48">
        <f t="shared" si="1"/>
        <v>0.5862068965517241</v>
      </c>
    </row>
    <row r="112" spans="1:15" ht="14.25">
      <c r="A112" s="73" t="s">
        <v>36</v>
      </c>
      <c r="B112" s="63" t="s">
        <v>111</v>
      </c>
      <c r="C112" s="5">
        <v>109</v>
      </c>
      <c r="D112" s="21"/>
      <c r="E112" s="21"/>
      <c r="F112" s="21"/>
      <c r="G112" s="21">
        <v>33</v>
      </c>
      <c r="H112" s="21">
        <v>13</v>
      </c>
      <c r="I112" s="21">
        <v>10</v>
      </c>
      <c r="J112" s="21">
        <v>2</v>
      </c>
      <c r="K112" s="21">
        <v>1</v>
      </c>
      <c r="L112" s="21">
        <v>1</v>
      </c>
      <c r="M112" s="21">
        <v>3</v>
      </c>
      <c r="N112" s="21">
        <v>0</v>
      </c>
      <c r="O112" s="48">
        <f t="shared" si="1"/>
        <v>0.5779816513761468</v>
      </c>
    </row>
    <row r="113" spans="1:15" ht="14.25">
      <c r="A113" s="72"/>
      <c r="B113" s="47" t="s">
        <v>151</v>
      </c>
      <c r="C113" s="5">
        <v>97</v>
      </c>
      <c r="D113" s="21"/>
      <c r="E113" s="21"/>
      <c r="F113" s="21"/>
      <c r="G113" s="21"/>
      <c r="H113" s="21"/>
      <c r="I113" s="21">
        <v>53</v>
      </c>
      <c r="J113" s="21">
        <v>21</v>
      </c>
      <c r="K113" s="21">
        <v>1</v>
      </c>
      <c r="L113" s="21">
        <v>2</v>
      </c>
      <c r="M113" s="21">
        <v>0</v>
      </c>
      <c r="N113" s="21">
        <v>1</v>
      </c>
      <c r="O113" s="48">
        <f t="shared" si="1"/>
        <v>0.8041237113402062</v>
      </c>
    </row>
    <row r="114" spans="1:15" ht="14.25">
      <c r="A114" s="72"/>
      <c r="B114" s="84" t="s">
        <v>159</v>
      </c>
      <c r="C114" s="5">
        <v>107</v>
      </c>
      <c r="D114" s="21"/>
      <c r="E114" s="21"/>
      <c r="F114" s="21"/>
      <c r="G114" s="21"/>
      <c r="H114" s="21"/>
      <c r="I114" s="21"/>
      <c r="J114" s="21"/>
      <c r="K114" s="21">
        <v>44</v>
      </c>
      <c r="L114" s="21">
        <v>11</v>
      </c>
      <c r="M114" s="21">
        <v>1</v>
      </c>
      <c r="N114" s="21">
        <v>1</v>
      </c>
      <c r="O114" s="48">
        <f t="shared" si="1"/>
        <v>0.5327102803738317</v>
      </c>
    </row>
    <row r="115" spans="1:15" ht="14.25">
      <c r="A115" s="28"/>
      <c r="B115" s="94" t="s">
        <v>171</v>
      </c>
      <c r="C115" s="5">
        <v>103</v>
      </c>
      <c r="D115" s="21"/>
      <c r="E115" s="21"/>
      <c r="F115" s="21"/>
      <c r="G115" s="21"/>
      <c r="H115" s="21"/>
      <c r="I115" s="21"/>
      <c r="J115" s="21"/>
      <c r="K115" s="21"/>
      <c r="L115" s="21"/>
      <c r="M115" s="21">
        <v>34</v>
      </c>
      <c r="N115" s="21">
        <v>4</v>
      </c>
      <c r="O115" s="48">
        <f t="shared" si="1"/>
        <v>0.36893203883495146</v>
      </c>
    </row>
    <row r="116" spans="1:15" ht="14.25">
      <c r="A116" s="73" t="s">
        <v>37</v>
      </c>
      <c r="B116" s="63" t="s">
        <v>111</v>
      </c>
      <c r="C116" s="5">
        <v>128</v>
      </c>
      <c r="D116" s="21"/>
      <c r="E116" s="21"/>
      <c r="F116" s="21"/>
      <c r="G116" s="21">
        <v>57</v>
      </c>
      <c r="H116" s="21">
        <v>28</v>
      </c>
      <c r="I116" s="21">
        <v>5</v>
      </c>
      <c r="J116" s="21">
        <v>5</v>
      </c>
      <c r="K116" s="21">
        <v>1</v>
      </c>
      <c r="L116" s="21">
        <v>2</v>
      </c>
      <c r="M116" s="21">
        <v>0</v>
      </c>
      <c r="N116" s="21">
        <v>0</v>
      </c>
      <c r="O116" s="48">
        <f t="shared" si="1"/>
        <v>0.765625</v>
      </c>
    </row>
    <row r="117" spans="1:15" ht="14.25">
      <c r="A117" s="72"/>
      <c r="B117" s="47" t="s">
        <v>151</v>
      </c>
      <c r="C117" s="5">
        <v>116</v>
      </c>
      <c r="D117" s="21"/>
      <c r="E117" s="21"/>
      <c r="F117" s="21"/>
      <c r="G117" s="21"/>
      <c r="H117" s="21"/>
      <c r="I117" s="21">
        <v>53</v>
      </c>
      <c r="J117" s="21">
        <v>17</v>
      </c>
      <c r="K117" s="21">
        <v>0</v>
      </c>
      <c r="L117" s="21">
        <v>3</v>
      </c>
      <c r="M117" s="21">
        <v>2</v>
      </c>
      <c r="N117" s="21">
        <v>0</v>
      </c>
      <c r="O117" s="48">
        <f t="shared" si="1"/>
        <v>0.646551724137931</v>
      </c>
    </row>
    <row r="118" spans="1:15" ht="14.25">
      <c r="A118" s="72"/>
      <c r="B118" s="47" t="s">
        <v>157</v>
      </c>
      <c r="C118" s="5">
        <v>109</v>
      </c>
      <c r="D118" s="21"/>
      <c r="E118" s="21"/>
      <c r="F118" s="21"/>
      <c r="G118" s="21"/>
      <c r="H118" s="21"/>
      <c r="I118" s="21"/>
      <c r="J118" s="21"/>
      <c r="K118" s="21">
        <v>58</v>
      </c>
      <c r="L118" s="21">
        <v>15</v>
      </c>
      <c r="M118" s="21">
        <v>3</v>
      </c>
      <c r="N118" s="21">
        <v>1</v>
      </c>
      <c r="O118" s="48">
        <f t="shared" si="1"/>
        <v>0.7064220183486238</v>
      </c>
    </row>
    <row r="119" spans="1:15" ht="14.25">
      <c r="A119" s="73" t="s">
        <v>38</v>
      </c>
      <c r="B119" s="63" t="s">
        <v>111</v>
      </c>
      <c r="C119" s="5">
        <v>161</v>
      </c>
      <c r="D119" s="21"/>
      <c r="E119" s="21"/>
      <c r="F119" s="21"/>
      <c r="G119" s="21">
        <v>88</v>
      </c>
      <c r="H119" s="21">
        <v>34</v>
      </c>
      <c r="I119" s="21">
        <v>4</v>
      </c>
      <c r="J119" s="21">
        <v>5</v>
      </c>
      <c r="K119" s="21">
        <v>1</v>
      </c>
      <c r="L119" s="21">
        <v>3</v>
      </c>
      <c r="M119" s="21">
        <v>0</v>
      </c>
      <c r="N119" s="21">
        <v>0</v>
      </c>
      <c r="O119" s="48">
        <f t="shared" si="1"/>
        <v>0.8385093167701864</v>
      </c>
    </row>
    <row r="120" spans="1:15" ht="14.25">
      <c r="A120" s="72"/>
      <c r="B120" s="47" t="s">
        <v>151</v>
      </c>
      <c r="C120" s="5">
        <v>113</v>
      </c>
      <c r="D120" s="21"/>
      <c r="E120" s="21"/>
      <c r="F120" s="21"/>
      <c r="G120" s="21"/>
      <c r="H120" s="21"/>
      <c r="I120" s="21">
        <v>57</v>
      </c>
      <c r="J120" s="21">
        <v>29</v>
      </c>
      <c r="K120" s="21">
        <v>3</v>
      </c>
      <c r="L120" s="21">
        <v>3</v>
      </c>
      <c r="M120" s="21">
        <v>1</v>
      </c>
      <c r="N120" s="21">
        <v>0</v>
      </c>
      <c r="O120" s="48">
        <f t="shared" si="1"/>
        <v>0.8230088495575221</v>
      </c>
    </row>
    <row r="121" spans="1:15" ht="14.25">
      <c r="A121" s="72"/>
      <c r="B121" s="88" t="s">
        <v>165</v>
      </c>
      <c r="C121" s="5">
        <v>125</v>
      </c>
      <c r="D121" s="21"/>
      <c r="E121" s="21"/>
      <c r="F121" s="21"/>
      <c r="G121" s="21"/>
      <c r="H121" s="21"/>
      <c r="I121" s="21"/>
      <c r="J121" s="21"/>
      <c r="K121" s="21">
        <v>77</v>
      </c>
      <c r="L121" s="21">
        <v>11</v>
      </c>
      <c r="M121" s="21">
        <v>3</v>
      </c>
      <c r="N121" s="21">
        <v>4</v>
      </c>
      <c r="O121" s="48">
        <f t="shared" si="1"/>
        <v>0.76</v>
      </c>
    </row>
    <row r="122" spans="1:15" ht="14.25">
      <c r="A122" s="72"/>
      <c r="B122" s="94" t="s">
        <v>171</v>
      </c>
      <c r="C122" s="5">
        <v>119</v>
      </c>
      <c r="D122" s="21"/>
      <c r="E122" s="21"/>
      <c r="F122" s="21"/>
      <c r="G122" s="21"/>
      <c r="H122" s="21"/>
      <c r="I122" s="21"/>
      <c r="J122" s="21"/>
      <c r="K122" s="21"/>
      <c r="L122" s="21"/>
      <c r="M122" s="21">
        <v>69</v>
      </c>
      <c r="N122" s="21">
        <v>14</v>
      </c>
      <c r="O122" s="48">
        <f t="shared" si="1"/>
        <v>0.6974789915966386</v>
      </c>
    </row>
    <row r="123" spans="1:15" ht="14.25">
      <c r="A123" s="67" t="s">
        <v>112</v>
      </c>
      <c r="B123" s="63" t="s">
        <v>106</v>
      </c>
      <c r="C123" s="5">
        <v>69</v>
      </c>
      <c r="D123" s="21"/>
      <c r="E123" s="21"/>
      <c r="F123" s="21"/>
      <c r="G123" s="21">
        <v>25</v>
      </c>
      <c r="H123" s="21">
        <v>13</v>
      </c>
      <c r="I123" s="21">
        <v>6</v>
      </c>
      <c r="J123" s="21">
        <v>2</v>
      </c>
      <c r="K123" s="21">
        <v>3</v>
      </c>
      <c r="L123" s="21">
        <v>0</v>
      </c>
      <c r="M123" s="21">
        <v>0</v>
      </c>
      <c r="N123" s="21">
        <v>0</v>
      </c>
      <c r="O123" s="48">
        <f t="shared" si="1"/>
        <v>0.7101449275362319</v>
      </c>
    </row>
    <row r="124" spans="1:15" ht="14.25">
      <c r="A124" s="91" t="s">
        <v>154</v>
      </c>
      <c r="B124" s="47" t="s">
        <v>151</v>
      </c>
      <c r="C124" s="5">
        <v>75</v>
      </c>
      <c r="D124" s="21"/>
      <c r="E124" s="21"/>
      <c r="F124" s="21"/>
      <c r="G124" s="21"/>
      <c r="H124" s="21"/>
      <c r="I124" s="21">
        <v>32</v>
      </c>
      <c r="J124" s="21">
        <v>18</v>
      </c>
      <c r="K124" s="21">
        <v>1</v>
      </c>
      <c r="L124" s="21">
        <v>2</v>
      </c>
      <c r="M124" s="21">
        <v>1</v>
      </c>
      <c r="N124" s="21">
        <v>0</v>
      </c>
      <c r="O124" s="48">
        <f t="shared" si="1"/>
        <v>0.72</v>
      </c>
    </row>
    <row r="125" spans="1:15" ht="14.25">
      <c r="A125" s="95"/>
      <c r="B125" s="47" t="s">
        <v>157</v>
      </c>
      <c r="C125" s="5">
        <v>72</v>
      </c>
      <c r="D125" s="21"/>
      <c r="E125" s="21"/>
      <c r="F125" s="21"/>
      <c r="G125" s="21"/>
      <c r="H125" s="21"/>
      <c r="I125" s="21"/>
      <c r="J125" s="21"/>
      <c r="K125" s="21">
        <v>37</v>
      </c>
      <c r="L125" s="21">
        <v>6</v>
      </c>
      <c r="M125" s="21">
        <v>1</v>
      </c>
      <c r="N125" s="21">
        <v>1</v>
      </c>
      <c r="O125" s="48">
        <f t="shared" si="1"/>
        <v>0.625</v>
      </c>
    </row>
    <row r="126" spans="1:15" ht="14.25">
      <c r="A126" s="73" t="s">
        <v>39</v>
      </c>
      <c r="B126" s="63" t="s">
        <v>111</v>
      </c>
      <c r="C126" s="5">
        <v>117</v>
      </c>
      <c r="D126" s="21"/>
      <c r="E126" s="21"/>
      <c r="F126" s="21"/>
      <c r="G126" s="21">
        <v>60</v>
      </c>
      <c r="H126" s="21">
        <v>26</v>
      </c>
      <c r="I126" s="21">
        <v>2</v>
      </c>
      <c r="J126" s="21">
        <v>6</v>
      </c>
      <c r="K126" s="21">
        <v>3</v>
      </c>
      <c r="L126" s="21">
        <v>2</v>
      </c>
      <c r="M126" s="21">
        <v>1</v>
      </c>
      <c r="N126" s="21">
        <v>0</v>
      </c>
      <c r="O126" s="48">
        <f t="shared" si="1"/>
        <v>0.8547008547008547</v>
      </c>
    </row>
    <row r="127" spans="1:15" ht="14.25">
      <c r="A127" s="72"/>
      <c r="B127" s="47" t="s">
        <v>151</v>
      </c>
      <c r="C127" s="5">
        <v>114</v>
      </c>
      <c r="D127" s="21"/>
      <c r="E127" s="21"/>
      <c r="F127" s="21"/>
      <c r="G127" s="21"/>
      <c r="H127" s="21"/>
      <c r="I127" s="21">
        <v>63</v>
      </c>
      <c r="J127" s="21">
        <v>17</v>
      </c>
      <c r="K127" s="21">
        <v>1</v>
      </c>
      <c r="L127" s="21">
        <v>1</v>
      </c>
      <c r="M127" s="21">
        <v>0</v>
      </c>
      <c r="N127" s="21">
        <v>1</v>
      </c>
      <c r="O127" s="48">
        <f t="shared" si="1"/>
        <v>0.7280701754385965</v>
      </c>
    </row>
    <row r="128" spans="1:15" ht="14.25">
      <c r="A128" s="72"/>
      <c r="B128" s="47" t="s">
        <v>157</v>
      </c>
      <c r="C128" s="5">
        <v>98</v>
      </c>
      <c r="D128" s="21"/>
      <c r="E128" s="21"/>
      <c r="F128" s="21"/>
      <c r="G128" s="21"/>
      <c r="H128" s="21"/>
      <c r="I128" s="21"/>
      <c r="J128" s="21"/>
      <c r="K128" s="21">
        <v>50</v>
      </c>
      <c r="L128" s="21">
        <v>17</v>
      </c>
      <c r="M128" s="21">
        <v>1</v>
      </c>
      <c r="N128" s="21">
        <v>0</v>
      </c>
      <c r="O128" s="48">
        <f t="shared" si="1"/>
        <v>0.6938775510204082</v>
      </c>
    </row>
    <row r="129" spans="1:15" ht="14.25">
      <c r="A129" s="101" t="s">
        <v>185</v>
      </c>
      <c r="B129" s="94" t="s">
        <v>171</v>
      </c>
      <c r="C129" s="5">
        <v>367</v>
      </c>
      <c r="D129" s="21"/>
      <c r="E129" s="21"/>
      <c r="F129" s="21"/>
      <c r="G129" s="21"/>
      <c r="H129" s="21"/>
      <c r="I129" s="21"/>
      <c r="J129" s="21"/>
      <c r="K129" s="21"/>
      <c r="L129" s="21"/>
      <c r="M129" s="21">
        <v>197</v>
      </c>
      <c r="N129" s="21">
        <v>39</v>
      </c>
      <c r="O129" s="48">
        <f t="shared" si="1"/>
        <v>0.6430517711171662</v>
      </c>
    </row>
    <row r="130" spans="1:15" ht="14.25">
      <c r="A130" s="73" t="s">
        <v>40</v>
      </c>
      <c r="B130" s="47" t="s">
        <v>110</v>
      </c>
      <c r="C130" s="5">
        <v>78</v>
      </c>
      <c r="D130" s="21"/>
      <c r="E130" s="21"/>
      <c r="F130" s="21"/>
      <c r="G130" s="21">
        <v>34</v>
      </c>
      <c r="H130" s="21">
        <v>17</v>
      </c>
      <c r="I130" s="21">
        <v>2</v>
      </c>
      <c r="J130" s="21">
        <v>1</v>
      </c>
      <c r="K130" s="21">
        <v>1</v>
      </c>
      <c r="L130" s="21">
        <v>1</v>
      </c>
      <c r="M130" s="21">
        <v>1</v>
      </c>
      <c r="N130" s="21">
        <v>0</v>
      </c>
      <c r="O130" s="48">
        <f t="shared" si="1"/>
        <v>0.7307692307692307</v>
      </c>
    </row>
    <row r="131" spans="1:15" ht="14.25">
      <c r="A131" s="72"/>
      <c r="B131" s="63" t="s">
        <v>149</v>
      </c>
      <c r="C131" s="5">
        <v>71</v>
      </c>
      <c r="D131" s="21"/>
      <c r="E131" s="21"/>
      <c r="F131" s="21"/>
      <c r="G131" s="21"/>
      <c r="H131" s="21"/>
      <c r="I131" s="21">
        <v>33</v>
      </c>
      <c r="J131" s="21">
        <v>14</v>
      </c>
      <c r="K131" s="21">
        <v>2</v>
      </c>
      <c r="L131" s="21">
        <v>1</v>
      </c>
      <c r="M131" s="21">
        <v>2</v>
      </c>
      <c r="N131" s="21">
        <v>0</v>
      </c>
      <c r="O131" s="48">
        <f t="shared" si="1"/>
        <v>0.7323943661971831</v>
      </c>
    </row>
    <row r="132" spans="1:15" ht="14.25">
      <c r="A132" s="72"/>
      <c r="B132" s="47" t="s">
        <v>174</v>
      </c>
      <c r="C132" s="5">
        <v>61</v>
      </c>
      <c r="D132" s="21"/>
      <c r="E132" s="21"/>
      <c r="F132" s="21"/>
      <c r="G132" s="21"/>
      <c r="H132" s="21"/>
      <c r="I132" s="21"/>
      <c r="J132" s="21"/>
      <c r="K132" s="21">
        <v>31</v>
      </c>
      <c r="L132" s="21">
        <v>9</v>
      </c>
      <c r="M132" s="21">
        <v>1</v>
      </c>
      <c r="N132" s="21">
        <v>1</v>
      </c>
      <c r="O132" s="48">
        <f t="shared" si="1"/>
        <v>0.6885245901639344</v>
      </c>
    </row>
    <row r="133" spans="1:15" ht="14.25">
      <c r="A133" s="73" t="s">
        <v>41</v>
      </c>
      <c r="B133" s="47" t="s">
        <v>87</v>
      </c>
      <c r="C133" s="5">
        <v>95</v>
      </c>
      <c r="D133" s="21"/>
      <c r="E133" s="21">
        <v>21</v>
      </c>
      <c r="F133" s="21">
        <v>7</v>
      </c>
      <c r="G133" s="21">
        <v>2</v>
      </c>
      <c r="H133" s="21">
        <v>4</v>
      </c>
      <c r="I133" s="21">
        <v>3</v>
      </c>
      <c r="J133" s="21">
        <v>3</v>
      </c>
      <c r="K133" s="21">
        <v>0</v>
      </c>
      <c r="L133" s="21">
        <v>1</v>
      </c>
      <c r="M133" s="21">
        <v>0</v>
      </c>
      <c r="N133" s="21">
        <v>0</v>
      </c>
      <c r="O133" s="48">
        <f>(D133+G133+E133+F133+H133+I133+J133+K133+L133+M133+N133)/C133</f>
        <v>0.43157894736842106</v>
      </c>
    </row>
    <row r="134" spans="2:15" ht="14.25">
      <c r="B134" s="63" t="s">
        <v>111</v>
      </c>
      <c r="C134" s="5">
        <v>87</v>
      </c>
      <c r="D134" s="21"/>
      <c r="E134" s="21"/>
      <c r="F134" s="21"/>
      <c r="G134" s="21">
        <v>17</v>
      </c>
      <c r="H134" s="21">
        <v>18</v>
      </c>
      <c r="I134" s="21">
        <v>3</v>
      </c>
      <c r="J134" s="21">
        <v>0</v>
      </c>
      <c r="K134" s="21">
        <v>1</v>
      </c>
      <c r="L134" s="21">
        <v>0</v>
      </c>
      <c r="M134" s="21">
        <v>2</v>
      </c>
      <c r="N134" s="21">
        <v>0</v>
      </c>
      <c r="O134" s="48">
        <f aca="true" t="shared" si="2" ref="O134:O170">(D134+G134+H134+I134+J134+K134+L134+M134+N134)/C134</f>
        <v>0.47126436781609193</v>
      </c>
    </row>
    <row r="135" spans="1:15" ht="14.25">
      <c r="A135" s="72"/>
      <c r="B135" s="47" t="s">
        <v>151</v>
      </c>
      <c r="C135" s="5">
        <v>55</v>
      </c>
      <c r="D135" s="21"/>
      <c r="E135" s="21"/>
      <c r="F135" s="21"/>
      <c r="G135" s="21"/>
      <c r="H135" s="21"/>
      <c r="I135" s="21">
        <v>15</v>
      </c>
      <c r="J135" s="21">
        <v>0</v>
      </c>
      <c r="K135" s="21">
        <v>0</v>
      </c>
      <c r="L135" s="21">
        <v>2</v>
      </c>
      <c r="M135" s="21">
        <v>0</v>
      </c>
      <c r="N135" s="21">
        <v>0</v>
      </c>
      <c r="O135" s="48">
        <f t="shared" si="2"/>
        <v>0.3090909090909091</v>
      </c>
    </row>
    <row r="136" spans="1:15" ht="14.25">
      <c r="A136" s="72"/>
      <c r="B136" s="84" t="s">
        <v>159</v>
      </c>
      <c r="C136" s="5">
        <v>59</v>
      </c>
      <c r="D136" s="21"/>
      <c r="E136" s="21"/>
      <c r="F136" s="21"/>
      <c r="G136" s="21"/>
      <c r="H136" s="21"/>
      <c r="I136" s="21"/>
      <c r="J136" s="21"/>
      <c r="K136" s="21">
        <v>14</v>
      </c>
      <c r="L136" s="21">
        <v>10</v>
      </c>
      <c r="M136" s="21">
        <v>0</v>
      </c>
      <c r="N136" s="21">
        <v>0</v>
      </c>
      <c r="O136" s="48">
        <f t="shared" si="2"/>
        <v>0.4067796610169492</v>
      </c>
    </row>
    <row r="137" spans="1:15" ht="14.25">
      <c r="A137" s="28"/>
      <c r="B137" s="94" t="s">
        <v>171</v>
      </c>
      <c r="C137" s="5">
        <v>56</v>
      </c>
      <c r="D137" s="21"/>
      <c r="E137" s="21"/>
      <c r="F137" s="21"/>
      <c r="G137" s="21"/>
      <c r="H137" s="21"/>
      <c r="I137" s="21"/>
      <c r="J137" s="21"/>
      <c r="K137" s="21"/>
      <c r="L137" s="21"/>
      <c r="M137" s="21">
        <v>18</v>
      </c>
      <c r="N137" s="21">
        <v>3</v>
      </c>
      <c r="O137" s="48">
        <f t="shared" si="2"/>
        <v>0.375</v>
      </c>
    </row>
    <row r="138" spans="1:15" ht="14.25">
      <c r="A138" s="73" t="s">
        <v>144</v>
      </c>
      <c r="B138" s="63" t="s">
        <v>111</v>
      </c>
      <c r="C138" s="5">
        <v>84</v>
      </c>
      <c r="D138" s="21"/>
      <c r="E138" s="21"/>
      <c r="F138" s="21"/>
      <c r="G138" s="21">
        <v>25</v>
      </c>
      <c r="H138" s="21">
        <v>11</v>
      </c>
      <c r="I138" s="21">
        <v>2</v>
      </c>
      <c r="J138" s="21">
        <v>1</v>
      </c>
      <c r="K138" s="21">
        <v>1</v>
      </c>
      <c r="L138" s="21">
        <v>0</v>
      </c>
      <c r="M138" s="21">
        <v>0</v>
      </c>
      <c r="N138" s="21">
        <v>0</v>
      </c>
      <c r="O138" s="48">
        <f t="shared" si="2"/>
        <v>0.47619047619047616</v>
      </c>
    </row>
    <row r="139" spans="1:15" ht="14.25">
      <c r="A139" s="24" t="s">
        <v>152</v>
      </c>
      <c r="B139" s="47" t="s">
        <v>151</v>
      </c>
      <c r="C139" s="5">
        <v>73</v>
      </c>
      <c r="D139" s="21"/>
      <c r="E139" s="21"/>
      <c r="F139" s="21"/>
      <c r="G139" s="21"/>
      <c r="H139" s="21"/>
      <c r="I139" s="21">
        <v>25</v>
      </c>
      <c r="J139" s="21">
        <v>12</v>
      </c>
      <c r="K139" s="21">
        <v>1</v>
      </c>
      <c r="L139" s="21">
        <v>0</v>
      </c>
      <c r="M139" s="21">
        <v>0</v>
      </c>
      <c r="N139" s="21">
        <v>2</v>
      </c>
      <c r="O139" s="48">
        <f t="shared" si="2"/>
        <v>0.547945205479452</v>
      </c>
    </row>
    <row r="140" spans="1:15" ht="14.25">
      <c r="A140" s="72"/>
      <c r="B140" s="84" t="s">
        <v>159</v>
      </c>
      <c r="C140" s="5">
        <v>84</v>
      </c>
      <c r="D140" s="21"/>
      <c r="E140" s="21"/>
      <c r="F140" s="21"/>
      <c r="G140" s="21"/>
      <c r="H140" s="21"/>
      <c r="I140" s="21"/>
      <c r="J140" s="21"/>
      <c r="K140" s="21">
        <v>33</v>
      </c>
      <c r="L140" s="21">
        <v>10</v>
      </c>
      <c r="M140" s="21">
        <v>2</v>
      </c>
      <c r="N140" s="21">
        <v>2</v>
      </c>
      <c r="O140" s="48">
        <f t="shared" si="2"/>
        <v>0.5595238095238095</v>
      </c>
    </row>
    <row r="141" spans="1:15" ht="14.25">
      <c r="A141" s="28"/>
      <c r="B141" s="47" t="s">
        <v>173</v>
      </c>
      <c r="C141" s="5">
        <v>62</v>
      </c>
      <c r="D141" s="21"/>
      <c r="E141" s="21"/>
      <c r="F141" s="21"/>
      <c r="G141" s="21"/>
      <c r="H141" s="21"/>
      <c r="I141" s="21"/>
      <c r="J141" s="21"/>
      <c r="K141" s="21"/>
      <c r="L141" s="21"/>
      <c r="M141" s="21">
        <v>15</v>
      </c>
      <c r="N141" s="21">
        <v>6</v>
      </c>
      <c r="O141" s="48">
        <f t="shared" si="2"/>
        <v>0.3387096774193548</v>
      </c>
    </row>
    <row r="142" spans="1:15" ht="14.25">
      <c r="A142" s="24" t="s">
        <v>99</v>
      </c>
      <c r="B142" s="63" t="s">
        <v>111</v>
      </c>
      <c r="C142" s="5">
        <v>158</v>
      </c>
      <c r="D142" s="21"/>
      <c r="E142" s="21"/>
      <c r="F142" s="21"/>
      <c r="G142" s="21">
        <v>147</v>
      </c>
      <c r="H142" s="21">
        <v>2</v>
      </c>
      <c r="I142" s="21">
        <v>0</v>
      </c>
      <c r="J142" s="21">
        <v>1</v>
      </c>
      <c r="K142" s="21">
        <v>0</v>
      </c>
      <c r="L142" s="21">
        <v>1</v>
      </c>
      <c r="M142" s="21"/>
      <c r="N142" s="21">
        <v>0</v>
      </c>
      <c r="O142" s="48">
        <f t="shared" si="2"/>
        <v>0.9556962025316456</v>
      </c>
    </row>
    <row r="143" spans="1:15" ht="14.25">
      <c r="A143" s="72"/>
      <c r="B143" s="47" t="s">
        <v>151</v>
      </c>
      <c r="C143" s="5">
        <v>119</v>
      </c>
      <c r="D143" s="57"/>
      <c r="E143" s="57"/>
      <c r="F143" s="57"/>
      <c r="G143" s="57"/>
      <c r="H143" s="57"/>
      <c r="I143" s="57">
        <v>116</v>
      </c>
      <c r="J143" s="57">
        <v>3</v>
      </c>
      <c r="K143" s="57">
        <v>0</v>
      </c>
      <c r="L143" s="57">
        <v>0</v>
      </c>
      <c r="M143" s="57"/>
      <c r="N143" s="57">
        <v>0</v>
      </c>
      <c r="O143" s="48">
        <f t="shared" si="2"/>
        <v>1</v>
      </c>
    </row>
    <row r="144" spans="1:15" ht="14.25">
      <c r="A144" s="46"/>
      <c r="B144" s="84" t="s">
        <v>159</v>
      </c>
      <c r="C144" s="5">
        <v>121</v>
      </c>
      <c r="D144" s="57"/>
      <c r="E144" s="57"/>
      <c r="F144" s="57"/>
      <c r="G144" s="57"/>
      <c r="H144" s="57"/>
      <c r="I144" s="57"/>
      <c r="J144" s="57"/>
      <c r="K144" s="57">
        <v>112</v>
      </c>
      <c r="L144" s="57">
        <v>5</v>
      </c>
      <c r="M144" s="57">
        <v>1</v>
      </c>
      <c r="N144" s="57">
        <v>0</v>
      </c>
      <c r="O144" s="48">
        <f t="shared" si="2"/>
        <v>0.9752066115702479</v>
      </c>
    </row>
    <row r="145" spans="1:15" ht="14.25">
      <c r="A145" s="46"/>
      <c r="B145" s="94" t="s">
        <v>171</v>
      </c>
      <c r="C145" s="5">
        <v>119</v>
      </c>
      <c r="D145" s="57"/>
      <c r="E145" s="57"/>
      <c r="F145" s="57"/>
      <c r="G145" s="57"/>
      <c r="H145" s="57"/>
      <c r="I145" s="57"/>
      <c r="J145" s="57"/>
      <c r="K145" s="57"/>
      <c r="L145" s="57"/>
      <c r="M145" s="57">
        <v>115</v>
      </c>
      <c r="N145" s="57">
        <v>1</v>
      </c>
      <c r="O145" s="48">
        <f t="shared" si="2"/>
        <v>0.9747899159663865</v>
      </c>
    </row>
    <row r="146" spans="1:15" ht="14.25">
      <c r="A146" s="96" t="s">
        <v>164</v>
      </c>
      <c r="B146" s="88" t="s">
        <v>165</v>
      </c>
      <c r="C146" s="5">
        <v>4</v>
      </c>
      <c r="D146" s="57"/>
      <c r="E146" s="57"/>
      <c r="F146" s="57"/>
      <c r="G146" s="57"/>
      <c r="H146" s="57"/>
      <c r="I146" s="57"/>
      <c r="J146" s="57"/>
      <c r="K146" s="57">
        <v>3</v>
      </c>
      <c r="L146" s="57">
        <v>0</v>
      </c>
      <c r="M146" s="57"/>
      <c r="N146" s="57">
        <v>0</v>
      </c>
      <c r="O146" s="48">
        <f t="shared" si="2"/>
        <v>0.75</v>
      </c>
    </row>
    <row r="147" spans="1:15" ht="14.25">
      <c r="A147" s="97"/>
      <c r="B147" s="88" t="s">
        <v>175</v>
      </c>
      <c r="C147" s="5">
        <v>6</v>
      </c>
      <c r="D147" s="57"/>
      <c r="E147" s="57"/>
      <c r="F147" s="57"/>
      <c r="G147" s="57"/>
      <c r="H147" s="57"/>
      <c r="I147" s="57"/>
      <c r="J147" s="57"/>
      <c r="K147" s="57"/>
      <c r="L147" s="57"/>
      <c r="M147" s="57">
        <v>5</v>
      </c>
      <c r="N147" s="57">
        <v>0</v>
      </c>
      <c r="O147" s="48">
        <f t="shared" si="2"/>
        <v>0.8333333333333334</v>
      </c>
    </row>
    <row r="148" spans="1:15" ht="14.25">
      <c r="A148" s="96" t="s">
        <v>166</v>
      </c>
      <c r="B148" s="88" t="s">
        <v>165</v>
      </c>
      <c r="C148" s="5">
        <v>5</v>
      </c>
      <c r="D148" s="57"/>
      <c r="E148" s="57"/>
      <c r="F148" s="57"/>
      <c r="G148" s="57"/>
      <c r="H148" s="57"/>
      <c r="I148" s="57"/>
      <c r="J148" s="57"/>
      <c r="K148" s="57">
        <v>3</v>
      </c>
      <c r="L148" s="57">
        <v>0</v>
      </c>
      <c r="M148" s="57">
        <v>0</v>
      </c>
      <c r="N148" s="57">
        <v>0</v>
      </c>
      <c r="O148" s="48">
        <f t="shared" si="2"/>
        <v>0.6</v>
      </c>
    </row>
    <row r="149" spans="1:15" ht="14.25">
      <c r="A149" s="97"/>
      <c r="B149" s="88" t="s">
        <v>175</v>
      </c>
      <c r="C149" s="5">
        <v>7</v>
      </c>
      <c r="D149" s="57"/>
      <c r="E149" s="57"/>
      <c r="F149" s="57"/>
      <c r="G149" s="57"/>
      <c r="H149" s="57"/>
      <c r="I149" s="57"/>
      <c r="J149" s="57"/>
      <c r="K149" s="57"/>
      <c r="L149" s="57"/>
      <c r="M149" s="57">
        <v>7</v>
      </c>
      <c r="N149" s="57">
        <v>0</v>
      </c>
      <c r="O149" s="48">
        <f t="shared" si="2"/>
        <v>1</v>
      </c>
    </row>
    <row r="150" spans="1:15" ht="14.25">
      <c r="A150" s="96" t="s">
        <v>168</v>
      </c>
      <c r="B150" s="88" t="s">
        <v>165</v>
      </c>
      <c r="C150" s="5">
        <v>22</v>
      </c>
      <c r="D150" s="57"/>
      <c r="E150" s="57"/>
      <c r="F150" s="57"/>
      <c r="G150" s="57"/>
      <c r="H150" s="57"/>
      <c r="I150" s="57"/>
      <c r="J150" s="57"/>
      <c r="K150" s="57">
        <v>11</v>
      </c>
      <c r="L150" s="57">
        <v>8</v>
      </c>
      <c r="M150" s="57">
        <v>0</v>
      </c>
      <c r="N150" s="57">
        <v>0</v>
      </c>
      <c r="O150" s="48">
        <f t="shared" si="2"/>
        <v>0.8636363636363636</v>
      </c>
    </row>
    <row r="151" spans="1:15" ht="14.25">
      <c r="A151" s="97"/>
      <c r="B151" s="88" t="s">
        <v>175</v>
      </c>
      <c r="C151" s="5">
        <v>32</v>
      </c>
      <c r="D151" s="57"/>
      <c r="E151" s="57"/>
      <c r="F151" s="57"/>
      <c r="G151" s="57"/>
      <c r="H151" s="57"/>
      <c r="I151" s="57"/>
      <c r="J151" s="57"/>
      <c r="K151" s="57"/>
      <c r="L151" s="57"/>
      <c r="M151" s="57">
        <v>21</v>
      </c>
      <c r="N151" s="57">
        <v>3</v>
      </c>
      <c r="O151" s="48">
        <f t="shared" si="2"/>
        <v>0.75</v>
      </c>
    </row>
    <row r="152" spans="1:15" ht="14.25">
      <c r="A152" s="100" t="s">
        <v>184</v>
      </c>
      <c r="B152" s="94" t="s">
        <v>172</v>
      </c>
      <c r="C152" s="5">
        <v>2</v>
      </c>
      <c r="D152" s="57"/>
      <c r="E152" s="57"/>
      <c r="F152" s="57"/>
      <c r="G152" s="57"/>
      <c r="H152" s="57"/>
      <c r="I152" s="57"/>
      <c r="J152" s="57"/>
      <c r="K152" s="57"/>
      <c r="L152" s="57"/>
      <c r="M152" s="57">
        <v>1</v>
      </c>
      <c r="N152" s="57">
        <v>0</v>
      </c>
      <c r="O152" s="48">
        <f t="shared" si="2"/>
        <v>0.5</v>
      </c>
    </row>
    <row r="153" spans="1:15" ht="14.25">
      <c r="A153" s="56" t="s">
        <v>57</v>
      </c>
      <c r="B153" s="84" t="s">
        <v>159</v>
      </c>
      <c r="C153" s="5">
        <v>44</v>
      </c>
      <c r="D153" s="56">
        <v>5</v>
      </c>
      <c r="E153" s="56"/>
      <c r="F153" s="56"/>
      <c r="G153" s="57"/>
      <c r="H153" s="57"/>
      <c r="I153" s="57"/>
      <c r="J153" s="57"/>
      <c r="K153" s="57">
        <v>1</v>
      </c>
      <c r="L153" s="57">
        <v>1</v>
      </c>
      <c r="M153" s="57">
        <v>2</v>
      </c>
      <c r="N153" s="57">
        <v>0</v>
      </c>
      <c r="O153" s="48">
        <f t="shared" si="2"/>
        <v>0.20454545454545456</v>
      </c>
    </row>
    <row r="154" spans="1:15" ht="14.25">
      <c r="A154" s="77"/>
      <c r="B154" s="94" t="s">
        <v>171</v>
      </c>
      <c r="C154" s="5">
        <v>17</v>
      </c>
      <c r="D154" s="56">
        <v>2</v>
      </c>
      <c r="E154" s="56"/>
      <c r="F154" s="56"/>
      <c r="G154" s="57"/>
      <c r="H154" s="57"/>
      <c r="I154" s="57"/>
      <c r="J154" s="57"/>
      <c r="K154" s="57"/>
      <c r="L154" s="57"/>
      <c r="M154" s="57">
        <v>0</v>
      </c>
      <c r="N154" s="57">
        <v>0</v>
      </c>
      <c r="O154" s="48">
        <f t="shared" si="2"/>
        <v>0.11764705882352941</v>
      </c>
    </row>
    <row r="155" spans="1:15" ht="18.75" customHeight="1">
      <c r="A155" s="82" t="s">
        <v>88</v>
      </c>
      <c r="B155" s="84" t="s">
        <v>159</v>
      </c>
      <c r="C155" s="5">
        <v>51</v>
      </c>
      <c r="D155" s="52">
        <v>15</v>
      </c>
      <c r="E155" s="52"/>
      <c r="F155" s="52"/>
      <c r="G155" s="21"/>
      <c r="H155" s="21"/>
      <c r="I155" s="21"/>
      <c r="J155" s="21"/>
      <c r="K155" s="21">
        <v>4</v>
      </c>
      <c r="L155" s="21">
        <v>5</v>
      </c>
      <c r="M155" s="21">
        <v>1</v>
      </c>
      <c r="N155" s="21">
        <v>0</v>
      </c>
      <c r="O155" s="48">
        <f t="shared" si="2"/>
        <v>0.49019607843137253</v>
      </c>
    </row>
    <row r="156" spans="1:15" ht="18.75" customHeight="1">
      <c r="A156" s="49"/>
      <c r="B156" s="94" t="s">
        <v>171</v>
      </c>
      <c r="C156" s="5">
        <v>40</v>
      </c>
      <c r="D156" s="52">
        <v>9</v>
      </c>
      <c r="E156" s="52"/>
      <c r="F156" s="52"/>
      <c r="G156" s="21"/>
      <c r="H156" s="21"/>
      <c r="I156" s="21"/>
      <c r="J156" s="21"/>
      <c r="K156" s="21"/>
      <c r="L156" s="21"/>
      <c r="M156" s="21">
        <v>4</v>
      </c>
      <c r="N156" s="21">
        <v>2</v>
      </c>
      <c r="O156" s="48">
        <f t="shared" si="2"/>
        <v>0.375</v>
      </c>
    </row>
    <row r="157" spans="1:15" ht="18.75" customHeight="1">
      <c r="A157" s="82" t="s">
        <v>107</v>
      </c>
      <c r="B157" s="84" t="s">
        <v>159</v>
      </c>
      <c r="C157" s="5">
        <v>48</v>
      </c>
      <c r="D157" s="52">
        <v>11</v>
      </c>
      <c r="E157" s="52"/>
      <c r="F157" s="52"/>
      <c r="G157" s="21"/>
      <c r="H157" s="21"/>
      <c r="I157" s="21"/>
      <c r="J157" s="21"/>
      <c r="K157" s="21">
        <v>6</v>
      </c>
      <c r="L157" s="21">
        <v>2</v>
      </c>
      <c r="M157" s="21">
        <v>3</v>
      </c>
      <c r="N157" s="21">
        <v>0</v>
      </c>
      <c r="O157" s="48">
        <f t="shared" si="2"/>
        <v>0.4583333333333333</v>
      </c>
    </row>
    <row r="158" spans="1:15" ht="18.75" customHeight="1">
      <c r="A158" s="24" t="s">
        <v>90</v>
      </c>
      <c r="B158" s="84" t="s">
        <v>159</v>
      </c>
      <c r="C158" s="5">
        <v>40</v>
      </c>
      <c r="D158" s="52">
        <v>12</v>
      </c>
      <c r="E158" s="52"/>
      <c r="F158" s="52"/>
      <c r="G158" s="21"/>
      <c r="H158" s="21"/>
      <c r="I158" s="21"/>
      <c r="J158" s="21"/>
      <c r="K158" s="21">
        <v>4</v>
      </c>
      <c r="L158" s="21">
        <v>4</v>
      </c>
      <c r="M158" s="21">
        <v>1</v>
      </c>
      <c r="N158" s="21">
        <v>0</v>
      </c>
      <c r="O158" s="48">
        <f t="shared" si="2"/>
        <v>0.525</v>
      </c>
    </row>
    <row r="159" spans="1:15" ht="18.75" customHeight="1">
      <c r="A159" s="28"/>
      <c r="B159" s="94" t="s">
        <v>171</v>
      </c>
      <c r="C159" s="5">
        <v>14</v>
      </c>
      <c r="D159" s="52">
        <v>5</v>
      </c>
      <c r="E159" s="52"/>
      <c r="F159" s="52"/>
      <c r="G159" s="21"/>
      <c r="H159" s="21"/>
      <c r="I159" s="21"/>
      <c r="J159" s="21"/>
      <c r="K159" s="21"/>
      <c r="L159" s="21"/>
      <c r="M159" s="21">
        <v>2</v>
      </c>
      <c r="N159" s="21">
        <v>0</v>
      </c>
      <c r="O159" s="48">
        <f t="shared" si="2"/>
        <v>0.5</v>
      </c>
    </row>
    <row r="160" spans="1:15" ht="18.75" customHeight="1">
      <c r="A160" s="99" t="s">
        <v>180</v>
      </c>
      <c r="B160" s="94" t="s">
        <v>179</v>
      </c>
      <c r="C160" s="5">
        <v>19</v>
      </c>
      <c r="D160" s="52">
        <v>5</v>
      </c>
      <c r="E160" s="52"/>
      <c r="F160" s="52"/>
      <c r="G160" s="21"/>
      <c r="H160" s="21"/>
      <c r="I160" s="21"/>
      <c r="J160" s="21"/>
      <c r="K160" s="21"/>
      <c r="L160" s="21"/>
      <c r="M160" s="21">
        <v>1</v>
      </c>
      <c r="N160" s="21">
        <v>0</v>
      </c>
      <c r="O160" s="48">
        <f t="shared" si="2"/>
        <v>0.3157894736842105</v>
      </c>
    </row>
    <row r="161" spans="1:15" ht="18.75" customHeight="1">
      <c r="A161" s="99" t="s">
        <v>80</v>
      </c>
      <c r="B161" s="94" t="s">
        <v>179</v>
      </c>
      <c r="C161" s="5">
        <v>10</v>
      </c>
      <c r="D161" s="52">
        <v>1</v>
      </c>
      <c r="E161" s="52"/>
      <c r="F161" s="52"/>
      <c r="G161" s="21"/>
      <c r="H161" s="21"/>
      <c r="I161" s="21"/>
      <c r="J161" s="21"/>
      <c r="K161" s="21"/>
      <c r="L161" s="21"/>
      <c r="M161" s="21">
        <v>0</v>
      </c>
      <c r="N161" s="21">
        <v>0</v>
      </c>
      <c r="O161" s="48">
        <f t="shared" si="2"/>
        <v>0.1</v>
      </c>
    </row>
    <row r="162" spans="1:15" ht="24" customHeight="1">
      <c r="A162" s="99" t="s">
        <v>182</v>
      </c>
      <c r="B162" s="94" t="s">
        <v>179</v>
      </c>
      <c r="C162" s="5">
        <v>2</v>
      </c>
      <c r="D162" s="52"/>
      <c r="E162" s="52"/>
      <c r="F162" s="52"/>
      <c r="G162" s="21"/>
      <c r="H162" s="21"/>
      <c r="I162" s="21"/>
      <c r="J162" s="21"/>
      <c r="K162" s="21"/>
      <c r="L162" s="21"/>
      <c r="M162" s="21">
        <v>0</v>
      </c>
      <c r="N162" s="21">
        <v>0</v>
      </c>
      <c r="O162" s="48">
        <f t="shared" si="2"/>
        <v>0</v>
      </c>
    </row>
    <row r="163" spans="1:15" ht="18.75" customHeight="1">
      <c r="A163" s="99" t="s">
        <v>183</v>
      </c>
      <c r="B163" s="94" t="s">
        <v>179</v>
      </c>
      <c r="C163" s="5">
        <v>5</v>
      </c>
      <c r="D163" s="52">
        <v>1</v>
      </c>
      <c r="E163" s="52"/>
      <c r="F163" s="52"/>
      <c r="G163" s="21"/>
      <c r="H163" s="21"/>
      <c r="I163" s="21"/>
      <c r="J163" s="21"/>
      <c r="K163" s="21"/>
      <c r="L163" s="21"/>
      <c r="M163" s="21">
        <v>0</v>
      </c>
      <c r="N163" s="21">
        <v>0</v>
      </c>
      <c r="O163" s="48">
        <f t="shared" si="2"/>
        <v>0.2</v>
      </c>
    </row>
    <row r="164" spans="1:15" ht="18.75" customHeight="1">
      <c r="A164" s="73" t="s">
        <v>42</v>
      </c>
      <c r="B164" s="47" t="s">
        <v>87</v>
      </c>
      <c r="C164" s="5">
        <v>95</v>
      </c>
      <c r="D164" s="21"/>
      <c r="E164" s="21"/>
      <c r="F164" s="21"/>
      <c r="G164" s="21">
        <v>2</v>
      </c>
      <c r="H164" s="21">
        <v>4</v>
      </c>
      <c r="I164" s="21">
        <v>3</v>
      </c>
      <c r="J164" s="21">
        <v>3</v>
      </c>
      <c r="K164" s="21">
        <v>0</v>
      </c>
      <c r="L164" s="21">
        <v>1</v>
      </c>
      <c r="M164" s="21">
        <v>0</v>
      </c>
      <c r="N164" s="21">
        <v>0</v>
      </c>
      <c r="O164" s="48">
        <f t="shared" si="2"/>
        <v>0.1368421052631579</v>
      </c>
    </row>
    <row r="165" spans="2:15" ht="17.25" customHeight="1">
      <c r="B165" s="64" t="s">
        <v>111</v>
      </c>
      <c r="C165" s="21">
        <v>4394</v>
      </c>
      <c r="D165" s="21"/>
      <c r="E165" s="21"/>
      <c r="F165" s="21"/>
      <c r="G165" s="21">
        <v>1798</v>
      </c>
      <c r="H165" s="21">
        <v>725</v>
      </c>
      <c r="I165" s="21">
        <v>138</v>
      </c>
      <c r="J165" s="21">
        <v>105</v>
      </c>
      <c r="K165" s="21">
        <v>75</v>
      </c>
      <c r="L165" s="21">
        <v>50</v>
      </c>
      <c r="M165" s="21">
        <v>32</v>
      </c>
      <c r="N165" s="21">
        <v>4</v>
      </c>
      <c r="O165" s="48">
        <f t="shared" si="2"/>
        <v>0.6661356395084206</v>
      </c>
    </row>
    <row r="166" spans="1:15" ht="17.25" customHeight="1">
      <c r="A166" s="75"/>
      <c r="B166" s="61" t="s">
        <v>151</v>
      </c>
      <c r="C166" s="21">
        <v>4262</v>
      </c>
      <c r="D166" s="21"/>
      <c r="E166" s="21"/>
      <c r="F166" s="21"/>
      <c r="G166" s="21"/>
      <c r="H166" s="21"/>
      <c r="I166" s="21">
        <v>1968</v>
      </c>
      <c r="J166" s="21">
        <v>671</v>
      </c>
      <c r="K166" s="21">
        <v>101</v>
      </c>
      <c r="L166" s="21">
        <v>65</v>
      </c>
      <c r="M166" s="21">
        <v>34</v>
      </c>
      <c r="N166" s="21">
        <v>41</v>
      </c>
      <c r="O166" s="48">
        <f t="shared" si="2"/>
        <v>0.675739089629282</v>
      </c>
    </row>
    <row r="167" spans="1:15" ht="17.25" customHeight="1">
      <c r="A167" s="75"/>
      <c r="B167" s="86" t="s">
        <v>159</v>
      </c>
      <c r="C167" s="21">
        <v>4339</v>
      </c>
      <c r="D167" s="21"/>
      <c r="E167" s="21"/>
      <c r="F167" s="21"/>
      <c r="G167" s="21"/>
      <c r="H167" s="21"/>
      <c r="I167" s="21"/>
      <c r="J167" s="21"/>
      <c r="K167" s="21">
        <v>1933</v>
      </c>
      <c r="L167" s="21">
        <v>595</v>
      </c>
      <c r="M167" s="21">
        <v>72</v>
      </c>
      <c r="N167" s="21">
        <v>42</v>
      </c>
      <c r="O167" s="48">
        <f t="shared" si="2"/>
        <v>0.6088960589997695</v>
      </c>
    </row>
    <row r="168" spans="1:15" ht="17.25" customHeight="1">
      <c r="A168" s="75"/>
      <c r="B168" s="98" t="s">
        <v>171</v>
      </c>
      <c r="C168" s="21">
        <v>4354</v>
      </c>
      <c r="D168" s="21"/>
      <c r="E168" s="21"/>
      <c r="F168" s="21"/>
      <c r="G168" s="21"/>
      <c r="H168" s="21"/>
      <c r="I168" s="21"/>
      <c r="J168" s="21"/>
      <c r="K168" s="21"/>
      <c r="L168" s="21"/>
      <c r="M168" s="21">
        <v>1998</v>
      </c>
      <c r="N168" s="21">
        <v>480</v>
      </c>
      <c r="O168" s="48">
        <f t="shared" si="2"/>
        <v>0.5691318327974276</v>
      </c>
    </row>
    <row r="169" spans="1:15" ht="22.5" customHeight="1">
      <c r="A169" s="75"/>
      <c r="B169" s="98" t="s">
        <v>176</v>
      </c>
      <c r="C169" s="21">
        <v>183</v>
      </c>
      <c r="D169" s="21">
        <v>43</v>
      </c>
      <c r="E169" s="21"/>
      <c r="F169" s="21"/>
      <c r="G169" s="21"/>
      <c r="H169" s="21"/>
      <c r="I169" s="21"/>
      <c r="J169" s="21"/>
      <c r="K169" s="21">
        <v>15</v>
      </c>
      <c r="L169" s="21">
        <v>12</v>
      </c>
      <c r="M169" s="21">
        <v>7</v>
      </c>
      <c r="N169" s="21">
        <v>0</v>
      </c>
      <c r="O169" s="48">
        <f t="shared" si="2"/>
        <v>0.4207650273224044</v>
      </c>
    </row>
    <row r="170" spans="1:15" ht="22.5" customHeight="1">
      <c r="A170" s="76"/>
      <c r="B170" s="98" t="s">
        <v>177</v>
      </c>
      <c r="C170" s="21">
        <v>107</v>
      </c>
      <c r="D170" s="21">
        <v>23</v>
      </c>
      <c r="E170" s="21"/>
      <c r="F170" s="21"/>
      <c r="G170" s="21"/>
      <c r="H170" s="21"/>
      <c r="I170" s="21"/>
      <c r="J170" s="21"/>
      <c r="K170" s="21"/>
      <c r="L170" s="21"/>
      <c r="M170" s="21">
        <v>7</v>
      </c>
      <c r="N170" s="21">
        <v>2</v>
      </c>
      <c r="O170" s="48">
        <f t="shared" si="2"/>
        <v>0.29906542056074764</v>
      </c>
    </row>
    <row r="171" spans="1:15" ht="14.25">
      <c r="A171" s="39" t="s">
        <v>187</v>
      </c>
      <c r="O171" s="90"/>
    </row>
    <row r="172" spans="1:15" ht="14.25">
      <c r="A172" s="39" t="s">
        <v>188</v>
      </c>
      <c r="O172" s="37"/>
    </row>
  </sheetData>
  <sheetProtection/>
  <mergeCells count="14">
    <mergeCell ref="K3:K4"/>
    <mergeCell ref="L3:L4"/>
    <mergeCell ref="M3:M4"/>
    <mergeCell ref="O3:O4"/>
    <mergeCell ref="A45:A46"/>
    <mergeCell ref="N3:N4"/>
    <mergeCell ref="A1:O1"/>
    <mergeCell ref="B3:B4"/>
    <mergeCell ref="C3:C4"/>
    <mergeCell ref="D3:D4"/>
    <mergeCell ref="G3:G4"/>
    <mergeCell ref="H3:H4"/>
    <mergeCell ref="I3:I4"/>
    <mergeCell ref="J3:J4"/>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S175"/>
  <sheetViews>
    <sheetView zoomScalePageLayoutView="0" workbookViewId="0" topLeftCell="A151">
      <selection activeCell="N141" sqref="N141"/>
    </sheetView>
  </sheetViews>
  <sheetFormatPr defaultColWidth="9.00390625" defaultRowHeight="14.25"/>
  <cols>
    <col min="1" max="1" width="23.375" style="102" customWidth="1"/>
    <col min="2" max="2" width="5.75390625" style="102" customWidth="1"/>
    <col min="3" max="3" width="5.00390625" style="102" customWidth="1"/>
    <col min="4" max="6" width="7.25390625" style="102" customWidth="1"/>
    <col min="7"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113"/>
      <c r="F3" s="113"/>
      <c r="G3" s="240" t="s">
        <v>109</v>
      </c>
      <c r="H3" s="240" t="s">
        <v>190</v>
      </c>
      <c r="I3" s="240" t="s">
        <v>191</v>
      </c>
      <c r="J3" s="240" t="s">
        <v>192</v>
      </c>
      <c r="K3" s="240" t="s">
        <v>158</v>
      </c>
      <c r="L3" s="240" t="s">
        <v>169</v>
      </c>
      <c r="M3" s="240" t="s">
        <v>193</v>
      </c>
      <c r="N3" s="240" t="s">
        <v>189</v>
      </c>
      <c r="O3" s="243" t="s">
        <v>8</v>
      </c>
      <c r="P3" s="114"/>
      <c r="R3" s="114"/>
      <c r="S3" s="114"/>
    </row>
    <row r="4" spans="1:19" s="108" customFormat="1" ht="14.25">
      <c r="A4" s="115" t="s">
        <v>0</v>
      </c>
      <c r="B4" s="248"/>
      <c r="C4" s="248"/>
      <c r="D4" s="242"/>
      <c r="E4" s="116"/>
      <c r="F4" s="116"/>
      <c r="G4" s="242"/>
      <c r="H4" s="242"/>
      <c r="I4" s="242"/>
      <c r="J4" s="242"/>
      <c r="K4" s="242"/>
      <c r="L4" s="242"/>
      <c r="M4" s="242"/>
      <c r="N4" s="242"/>
      <c r="O4" s="243"/>
      <c r="P4" s="117"/>
      <c r="Q4" s="117"/>
      <c r="R4" s="117"/>
      <c r="S4" s="117"/>
    </row>
    <row r="5" spans="1:15" s="108" customFormat="1" ht="14.25">
      <c r="A5" s="103" t="s">
        <v>15</v>
      </c>
      <c r="B5" s="104" t="s">
        <v>110</v>
      </c>
      <c r="C5" s="105">
        <v>154</v>
      </c>
      <c r="D5" s="106"/>
      <c r="E5" s="106"/>
      <c r="F5" s="106"/>
      <c r="G5" s="106">
        <v>22</v>
      </c>
      <c r="H5" s="106">
        <v>29</v>
      </c>
      <c r="I5" s="106">
        <v>7</v>
      </c>
      <c r="J5" s="106">
        <v>6</v>
      </c>
      <c r="K5" s="106">
        <v>6</v>
      </c>
      <c r="L5" s="106">
        <v>1</v>
      </c>
      <c r="M5" s="106">
        <v>2</v>
      </c>
      <c r="N5" s="106">
        <v>0</v>
      </c>
      <c r="O5" s="107">
        <f>(D5+G5+H5+I5+J5+K5+L5+M5+N5)/C5</f>
        <v>0.474025974025974</v>
      </c>
    </row>
    <row r="6" spans="1:15" s="108" customFormat="1" ht="14.25">
      <c r="A6" s="109"/>
      <c r="B6" s="104" t="s">
        <v>150</v>
      </c>
      <c r="C6" s="105">
        <v>146</v>
      </c>
      <c r="D6" s="106"/>
      <c r="E6" s="106"/>
      <c r="F6" s="106"/>
      <c r="G6" s="106"/>
      <c r="H6" s="106"/>
      <c r="I6" s="106">
        <v>30</v>
      </c>
      <c r="J6" s="106">
        <v>18</v>
      </c>
      <c r="K6" s="106">
        <v>3</v>
      </c>
      <c r="L6" s="106">
        <v>2</v>
      </c>
      <c r="M6" s="106">
        <v>1</v>
      </c>
      <c r="N6" s="106">
        <v>3</v>
      </c>
      <c r="O6" s="107">
        <f aca="true" t="shared" si="0" ref="O6:O69">(D6+G6+H6+I6+J6+K6+L6+M6+N6)/C6</f>
        <v>0.3904109589041096</v>
      </c>
    </row>
    <row r="7" spans="1:15" s="108" customFormat="1" ht="14.25">
      <c r="A7" s="109"/>
      <c r="B7" s="104" t="s">
        <v>157</v>
      </c>
      <c r="C7" s="105">
        <v>149</v>
      </c>
      <c r="D7" s="106"/>
      <c r="E7" s="106"/>
      <c r="F7" s="106"/>
      <c r="G7" s="106"/>
      <c r="H7" s="106"/>
      <c r="I7" s="106"/>
      <c r="J7" s="106"/>
      <c r="K7" s="106">
        <v>34</v>
      </c>
      <c r="L7" s="106">
        <v>28</v>
      </c>
      <c r="M7" s="106">
        <v>3</v>
      </c>
      <c r="N7" s="106">
        <v>1</v>
      </c>
      <c r="O7" s="107">
        <f t="shared" si="0"/>
        <v>0.4429530201342282</v>
      </c>
    </row>
    <row r="8" spans="1:15" s="108" customFormat="1" ht="14.25">
      <c r="A8" s="110"/>
      <c r="B8" s="104" t="s">
        <v>194</v>
      </c>
      <c r="C8" s="105">
        <v>156</v>
      </c>
      <c r="D8" s="106"/>
      <c r="E8" s="106"/>
      <c r="F8" s="106"/>
      <c r="G8" s="106"/>
      <c r="H8" s="106"/>
      <c r="I8" s="106"/>
      <c r="J8" s="106"/>
      <c r="K8" s="106"/>
      <c r="L8" s="106"/>
      <c r="M8" s="106">
        <v>44</v>
      </c>
      <c r="N8" s="106">
        <v>10</v>
      </c>
      <c r="O8" s="107">
        <f t="shared" si="0"/>
        <v>0.34615384615384615</v>
      </c>
    </row>
    <row r="9" spans="1:15" s="108" customFormat="1" ht="14.25">
      <c r="A9" s="103" t="s">
        <v>16</v>
      </c>
      <c r="B9" s="104" t="s">
        <v>195</v>
      </c>
      <c r="C9" s="105">
        <v>108</v>
      </c>
      <c r="D9" s="106"/>
      <c r="E9" s="106"/>
      <c r="F9" s="106"/>
      <c r="G9" s="106">
        <v>19</v>
      </c>
      <c r="H9" s="106">
        <v>14</v>
      </c>
      <c r="I9" s="106">
        <v>3</v>
      </c>
      <c r="J9" s="106">
        <v>2</v>
      </c>
      <c r="K9" s="106">
        <v>0</v>
      </c>
      <c r="L9" s="106">
        <v>1</v>
      </c>
      <c r="M9" s="106">
        <v>3</v>
      </c>
      <c r="N9" s="106">
        <v>0</v>
      </c>
      <c r="O9" s="107">
        <f t="shared" si="0"/>
        <v>0.3888888888888889</v>
      </c>
    </row>
    <row r="10" spans="1:15" s="108" customFormat="1" ht="14.25">
      <c r="A10" s="109"/>
      <c r="B10" s="104" t="s">
        <v>196</v>
      </c>
      <c r="C10" s="105">
        <v>114</v>
      </c>
      <c r="D10" s="106"/>
      <c r="E10" s="106"/>
      <c r="F10" s="106"/>
      <c r="G10" s="106"/>
      <c r="H10" s="106"/>
      <c r="I10" s="106">
        <v>22</v>
      </c>
      <c r="J10" s="106">
        <v>23</v>
      </c>
      <c r="K10" s="106">
        <v>4</v>
      </c>
      <c r="L10" s="106">
        <v>0</v>
      </c>
      <c r="M10" s="106">
        <v>2</v>
      </c>
      <c r="N10" s="106">
        <v>2</v>
      </c>
      <c r="O10" s="107">
        <f t="shared" si="0"/>
        <v>0.4649122807017544</v>
      </c>
    </row>
    <row r="11" spans="1:15" s="108" customFormat="1" ht="14.25">
      <c r="A11" s="109"/>
      <c r="B11" s="104" t="s">
        <v>197</v>
      </c>
      <c r="C11" s="105">
        <v>118</v>
      </c>
      <c r="D11" s="106"/>
      <c r="E11" s="106"/>
      <c r="F11" s="106"/>
      <c r="G11" s="106"/>
      <c r="H11" s="106"/>
      <c r="I11" s="106"/>
      <c r="J11" s="106"/>
      <c r="K11" s="106">
        <v>18</v>
      </c>
      <c r="L11" s="106">
        <v>18</v>
      </c>
      <c r="M11" s="106">
        <v>0</v>
      </c>
      <c r="N11" s="106">
        <v>1</v>
      </c>
      <c r="O11" s="107">
        <f t="shared" si="0"/>
        <v>0.3135593220338983</v>
      </c>
    </row>
    <row r="12" spans="1:15" s="108" customFormat="1" ht="14.25">
      <c r="A12" s="110"/>
      <c r="B12" s="104" t="s">
        <v>198</v>
      </c>
      <c r="C12" s="105">
        <v>118</v>
      </c>
      <c r="D12" s="106"/>
      <c r="E12" s="106"/>
      <c r="F12" s="106"/>
      <c r="G12" s="106"/>
      <c r="H12" s="106"/>
      <c r="I12" s="106"/>
      <c r="J12" s="106"/>
      <c r="K12" s="106"/>
      <c r="L12" s="106"/>
      <c r="M12" s="106">
        <v>38</v>
      </c>
      <c r="N12" s="106">
        <v>13</v>
      </c>
      <c r="O12" s="107">
        <f t="shared" si="0"/>
        <v>0.4322033898305085</v>
      </c>
    </row>
    <row r="13" spans="1:15" s="108" customFormat="1" ht="14.25">
      <c r="A13" s="103" t="s">
        <v>17</v>
      </c>
      <c r="B13" s="104" t="s">
        <v>195</v>
      </c>
      <c r="C13" s="105">
        <v>115</v>
      </c>
      <c r="D13" s="106"/>
      <c r="E13" s="106"/>
      <c r="F13" s="106"/>
      <c r="G13" s="106">
        <v>28</v>
      </c>
      <c r="H13" s="106">
        <v>17</v>
      </c>
      <c r="I13" s="106">
        <v>4</v>
      </c>
      <c r="J13" s="106">
        <v>2</v>
      </c>
      <c r="K13" s="106">
        <v>3</v>
      </c>
      <c r="L13" s="106">
        <v>1</v>
      </c>
      <c r="M13" s="106">
        <v>0</v>
      </c>
      <c r="N13" s="106">
        <v>0</v>
      </c>
      <c r="O13" s="107">
        <f t="shared" si="0"/>
        <v>0.4782608695652174</v>
      </c>
    </row>
    <row r="14" spans="1:15" s="108" customFormat="1" ht="14.25">
      <c r="A14" s="109"/>
      <c r="B14" s="104" t="s">
        <v>196</v>
      </c>
      <c r="C14" s="105">
        <v>122</v>
      </c>
      <c r="D14" s="106"/>
      <c r="E14" s="106"/>
      <c r="F14" s="106"/>
      <c r="G14" s="106"/>
      <c r="H14" s="106"/>
      <c r="I14" s="106">
        <v>38</v>
      </c>
      <c r="J14" s="106">
        <v>16</v>
      </c>
      <c r="K14" s="106">
        <v>0</v>
      </c>
      <c r="L14" s="106">
        <v>4</v>
      </c>
      <c r="M14" s="106">
        <v>1</v>
      </c>
      <c r="N14" s="106">
        <v>1</v>
      </c>
      <c r="O14" s="107">
        <f t="shared" si="0"/>
        <v>0.4918032786885246</v>
      </c>
    </row>
    <row r="15" spans="1:15" s="108" customFormat="1" ht="14.25">
      <c r="A15" s="109"/>
      <c r="B15" s="104" t="s">
        <v>197</v>
      </c>
      <c r="C15" s="105">
        <v>127</v>
      </c>
      <c r="D15" s="106"/>
      <c r="E15" s="106"/>
      <c r="F15" s="106"/>
      <c r="G15" s="106"/>
      <c r="H15" s="106"/>
      <c r="I15" s="106"/>
      <c r="J15" s="106"/>
      <c r="K15" s="106">
        <v>33</v>
      </c>
      <c r="L15" s="106">
        <v>17</v>
      </c>
      <c r="M15" s="106">
        <v>3</v>
      </c>
      <c r="N15" s="106">
        <v>3</v>
      </c>
      <c r="O15" s="107">
        <f t="shared" si="0"/>
        <v>0.4409448818897638</v>
      </c>
    </row>
    <row r="16" spans="1:15" s="108" customFormat="1" ht="14.25">
      <c r="A16" s="110"/>
      <c r="B16" s="104" t="s">
        <v>194</v>
      </c>
      <c r="C16" s="105">
        <v>124</v>
      </c>
      <c r="D16" s="106"/>
      <c r="E16" s="106"/>
      <c r="F16" s="106"/>
      <c r="G16" s="106"/>
      <c r="H16" s="106"/>
      <c r="I16" s="106"/>
      <c r="J16" s="106"/>
      <c r="K16" s="106"/>
      <c r="L16" s="106"/>
      <c r="M16" s="106">
        <v>36</v>
      </c>
      <c r="N16" s="106">
        <v>11</v>
      </c>
      <c r="O16" s="107">
        <f t="shared" si="0"/>
        <v>0.3790322580645161</v>
      </c>
    </row>
    <row r="17" spans="1:15" s="108" customFormat="1" ht="17.25" customHeight="1">
      <c r="A17" s="130" t="s">
        <v>114</v>
      </c>
      <c r="B17" s="104" t="s">
        <v>106</v>
      </c>
      <c r="C17" s="105">
        <v>73</v>
      </c>
      <c r="D17" s="106"/>
      <c r="E17" s="106"/>
      <c r="F17" s="106"/>
      <c r="G17" s="106">
        <v>21</v>
      </c>
      <c r="H17" s="106">
        <v>14</v>
      </c>
      <c r="I17" s="106">
        <v>3</v>
      </c>
      <c r="J17" s="106">
        <v>2</v>
      </c>
      <c r="K17" s="106">
        <v>2</v>
      </c>
      <c r="L17" s="106">
        <v>1</v>
      </c>
      <c r="M17" s="106">
        <v>0</v>
      </c>
      <c r="N17" s="106">
        <v>0</v>
      </c>
      <c r="O17" s="107">
        <f t="shared" si="0"/>
        <v>0.589041095890411</v>
      </c>
    </row>
    <row r="18" spans="1:15" s="108" customFormat="1" ht="17.25" customHeight="1">
      <c r="A18" s="131"/>
      <c r="B18" s="104" t="s">
        <v>196</v>
      </c>
      <c r="C18" s="105">
        <v>72</v>
      </c>
      <c r="D18" s="106"/>
      <c r="E18" s="106"/>
      <c r="F18" s="106"/>
      <c r="G18" s="106"/>
      <c r="H18" s="106"/>
      <c r="I18" s="106">
        <v>22</v>
      </c>
      <c r="J18" s="106">
        <v>11</v>
      </c>
      <c r="K18" s="106">
        <v>2</v>
      </c>
      <c r="L18" s="106">
        <v>0</v>
      </c>
      <c r="M18" s="106">
        <v>1</v>
      </c>
      <c r="N18" s="106">
        <v>0</v>
      </c>
      <c r="O18" s="107">
        <f t="shared" si="0"/>
        <v>0.5</v>
      </c>
    </row>
    <row r="19" spans="1:15" s="108" customFormat="1" ht="17.25" customHeight="1">
      <c r="A19" s="131"/>
      <c r="B19" s="104" t="s">
        <v>197</v>
      </c>
      <c r="C19" s="105">
        <v>77</v>
      </c>
      <c r="D19" s="106"/>
      <c r="E19" s="106"/>
      <c r="F19" s="106"/>
      <c r="G19" s="106"/>
      <c r="H19" s="106"/>
      <c r="I19" s="106"/>
      <c r="J19" s="106"/>
      <c r="K19" s="106">
        <v>23</v>
      </c>
      <c r="L19" s="106">
        <v>15</v>
      </c>
      <c r="M19" s="106">
        <v>3</v>
      </c>
      <c r="N19" s="106">
        <v>2</v>
      </c>
      <c r="O19" s="107">
        <f t="shared" si="0"/>
        <v>0.5584415584415584</v>
      </c>
    </row>
    <row r="20" spans="1:15" s="108" customFormat="1" ht="17.25" customHeight="1">
      <c r="A20" s="132"/>
      <c r="B20" s="104" t="s">
        <v>173</v>
      </c>
      <c r="C20" s="105">
        <v>73</v>
      </c>
      <c r="D20" s="106"/>
      <c r="E20" s="106"/>
      <c r="F20" s="106"/>
      <c r="G20" s="106"/>
      <c r="H20" s="106"/>
      <c r="I20" s="106"/>
      <c r="J20" s="106"/>
      <c r="K20" s="106"/>
      <c r="L20" s="106"/>
      <c r="M20" s="106">
        <v>29</v>
      </c>
      <c r="N20" s="106">
        <v>8</v>
      </c>
      <c r="O20" s="107">
        <f t="shared" si="0"/>
        <v>0.5068493150684932</v>
      </c>
    </row>
    <row r="21" spans="1:15" s="108" customFormat="1" ht="14.25">
      <c r="A21" s="103" t="s">
        <v>18</v>
      </c>
      <c r="B21" s="104" t="s">
        <v>199</v>
      </c>
      <c r="C21" s="106">
        <v>304</v>
      </c>
      <c r="D21" s="106"/>
      <c r="E21" s="106"/>
      <c r="F21" s="106"/>
      <c r="G21" s="106">
        <v>120</v>
      </c>
      <c r="H21" s="106">
        <v>70</v>
      </c>
      <c r="I21" s="106">
        <v>10</v>
      </c>
      <c r="J21" s="106">
        <v>7</v>
      </c>
      <c r="K21" s="106">
        <v>8</v>
      </c>
      <c r="L21" s="106">
        <v>1</v>
      </c>
      <c r="M21" s="106">
        <v>3</v>
      </c>
      <c r="N21" s="106">
        <v>1</v>
      </c>
      <c r="O21" s="107">
        <f t="shared" si="0"/>
        <v>0.7236842105263158</v>
      </c>
    </row>
    <row r="22" spans="1:15" s="108" customFormat="1" ht="14.25">
      <c r="A22" s="109"/>
      <c r="B22" s="104" t="s">
        <v>200</v>
      </c>
      <c r="C22" s="106">
        <v>298</v>
      </c>
      <c r="D22" s="106"/>
      <c r="E22" s="106"/>
      <c r="F22" s="106"/>
      <c r="G22" s="106"/>
      <c r="H22" s="106"/>
      <c r="I22" s="106">
        <v>177</v>
      </c>
      <c r="J22" s="106">
        <v>57</v>
      </c>
      <c r="K22" s="106">
        <v>9</v>
      </c>
      <c r="L22" s="106">
        <v>6</v>
      </c>
      <c r="M22" s="106">
        <v>2</v>
      </c>
      <c r="N22" s="106">
        <v>1</v>
      </c>
      <c r="O22" s="107">
        <f t="shared" si="0"/>
        <v>0.8456375838926175</v>
      </c>
    </row>
    <row r="23" spans="1:15" s="108" customFormat="1" ht="14.25">
      <c r="A23" s="109"/>
      <c r="B23" s="104" t="s">
        <v>201</v>
      </c>
      <c r="C23" s="106">
        <v>307</v>
      </c>
      <c r="D23" s="106"/>
      <c r="E23" s="106"/>
      <c r="F23" s="106"/>
      <c r="G23" s="106"/>
      <c r="H23" s="106"/>
      <c r="I23" s="106"/>
      <c r="J23" s="106"/>
      <c r="K23" s="106">
        <v>144</v>
      </c>
      <c r="L23" s="106">
        <v>41</v>
      </c>
      <c r="M23" s="106">
        <v>4</v>
      </c>
      <c r="N23" s="106">
        <v>3</v>
      </c>
      <c r="O23" s="107">
        <f t="shared" si="0"/>
        <v>0.6254071661237784</v>
      </c>
    </row>
    <row r="24" spans="1:15" s="108" customFormat="1" ht="14.25">
      <c r="A24" s="110"/>
      <c r="B24" s="104" t="s">
        <v>202</v>
      </c>
      <c r="C24" s="106">
        <v>312</v>
      </c>
      <c r="D24" s="106"/>
      <c r="E24" s="106"/>
      <c r="F24" s="106"/>
      <c r="G24" s="106"/>
      <c r="H24" s="106"/>
      <c r="I24" s="106"/>
      <c r="J24" s="106"/>
      <c r="K24" s="106"/>
      <c r="L24" s="106"/>
      <c r="M24" s="106">
        <v>152</v>
      </c>
      <c r="N24" s="106">
        <v>30</v>
      </c>
      <c r="O24" s="107">
        <f t="shared" si="0"/>
        <v>0.5833333333333334</v>
      </c>
    </row>
    <row r="25" spans="1:15" s="108" customFormat="1" ht="14.25">
      <c r="A25" s="103" t="s">
        <v>19</v>
      </c>
      <c r="B25" s="104" t="s">
        <v>199</v>
      </c>
      <c r="C25" s="106">
        <v>85</v>
      </c>
      <c r="D25" s="106"/>
      <c r="E25" s="106"/>
      <c r="F25" s="106"/>
      <c r="G25" s="106">
        <v>31</v>
      </c>
      <c r="H25" s="106">
        <v>16</v>
      </c>
      <c r="I25" s="106">
        <v>3</v>
      </c>
      <c r="J25" s="106">
        <v>2</v>
      </c>
      <c r="K25" s="106">
        <v>1</v>
      </c>
      <c r="L25" s="106">
        <v>4</v>
      </c>
      <c r="M25" s="106">
        <v>1</v>
      </c>
      <c r="N25" s="106">
        <v>0</v>
      </c>
      <c r="O25" s="107">
        <f t="shared" si="0"/>
        <v>0.6823529411764706</v>
      </c>
    </row>
    <row r="26" spans="1:15" s="108" customFormat="1" ht="14.25">
      <c r="A26" s="109"/>
      <c r="B26" s="104" t="s">
        <v>200</v>
      </c>
      <c r="C26" s="106">
        <v>84</v>
      </c>
      <c r="D26" s="106"/>
      <c r="E26" s="106"/>
      <c r="F26" s="106"/>
      <c r="G26" s="106"/>
      <c r="H26" s="106"/>
      <c r="I26" s="106">
        <v>45</v>
      </c>
      <c r="J26" s="106">
        <v>17</v>
      </c>
      <c r="K26" s="106">
        <v>1</v>
      </c>
      <c r="L26" s="106">
        <v>2</v>
      </c>
      <c r="M26" s="106">
        <v>0</v>
      </c>
      <c r="N26" s="106">
        <v>0</v>
      </c>
      <c r="O26" s="107">
        <f t="shared" si="0"/>
        <v>0.7738095238095238</v>
      </c>
    </row>
    <row r="27" spans="1:15" s="108" customFormat="1" ht="14.25">
      <c r="A27" s="109"/>
      <c r="B27" s="104" t="s">
        <v>201</v>
      </c>
      <c r="C27" s="106">
        <v>75</v>
      </c>
      <c r="D27" s="106"/>
      <c r="E27" s="106"/>
      <c r="F27" s="106"/>
      <c r="G27" s="106"/>
      <c r="H27" s="106"/>
      <c r="I27" s="106"/>
      <c r="J27" s="106"/>
      <c r="K27" s="106">
        <v>28</v>
      </c>
      <c r="L27" s="106">
        <v>14</v>
      </c>
      <c r="M27" s="106">
        <v>3</v>
      </c>
      <c r="N27" s="106">
        <v>1</v>
      </c>
      <c r="O27" s="107">
        <f t="shared" si="0"/>
        <v>0.6133333333333333</v>
      </c>
    </row>
    <row r="28" spans="1:15" s="108" customFormat="1" ht="14.25">
      <c r="A28" s="110"/>
      <c r="B28" s="104" t="s">
        <v>202</v>
      </c>
      <c r="C28" s="106">
        <v>77</v>
      </c>
      <c r="D28" s="106"/>
      <c r="E28" s="106"/>
      <c r="F28" s="106"/>
      <c r="G28" s="106"/>
      <c r="H28" s="106"/>
      <c r="I28" s="106"/>
      <c r="J28" s="106"/>
      <c r="K28" s="106"/>
      <c r="L28" s="106"/>
      <c r="M28" s="106">
        <v>28</v>
      </c>
      <c r="N28" s="106">
        <v>10</v>
      </c>
      <c r="O28" s="107">
        <f t="shared" si="0"/>
        <v>0.4935064935064935</v>
      </c>
    </row>
    <row r="29" spans="1:15" s="108" customFormat="1" ht="14.25">
      <c r="A29" s="103" t="s">
        <v>20</v>
      </c>
      <c r="B29" s="104" t="s">
        <v>199</v>
      </c>
      <c r="C29" s="105">
        <v>152</v>
      </c>
      <c r="D29" s="106"/>
      <c r="E29" s="106"/>
      <c r="F29" s="106"/>
      <c r="G29" s="106">
        <v>36</v>
      </c>
      <c r="H29" s="106">
        <v>31</v>
      </c>
      <c r="I29" s="106">
        <v>0</v>
      </c>
      <c r="J29" s="106">
        <v>3</v>
      </c>
      <c r="K29" s="106">
        <v>3</v>
      </c>
      <c r="L29" s="106">
        <v>1</v>
      </c>
      <c r="M29" s="106">
        <v>0</v>
      </c>
      <c r="N29" s="106">
        <v>0</v>
      </c>
      <c r="O29" s="107">
        <f t="shared" si="0"/>
        <v>0.4868421052631579</v>
      </c>
    </row>
    <row r="30" spans="1:15" s="108" customFormat="1" ht="14.25">
      <c r="A30" s="109"/>
      <c r="B30" s="104" t="s">
        <v>200</v>
      </c>
      <c r="C30" s="105">
        <v>149</v>
      </c>
      <c r="D30" s="106"/>
      <c r="E30" s="106"/>
      <c r="F30" s="106"/>
      <c r="G30" s="106"/>
      <c r="H30" s="106"/>
      <c r="I30" s="106">
        <v>38</v>
      </c>
      <c r="J30" s="106">
        <v>28</v>
      </c>
      <c r="K30" s="106">
        <v>5</v>
      </c>
      <c r="L30" s="106">
        <v>3</v>
      </c>
      <c r="M30" s="106">
        <v>1</v>
      </c>
      <c r="N30" s="106">
        <v>2</v>
      </c>
      <c r="O30" s="107">
        <f t="shared" si="0"/>
        <v>0.5167785234899329</v>
      </c>
    </row>
    <row r="31" spans="1:15" s="108" customFormat="1" ht="14.25">
      <c r="A31" s="109"/>
      <c r="B31" s="104" t="s">
        <v>201</v>
      </c>
      <c r="C31" s="105">
        <v>155</v>
      </c>
      <c r="D31" s="106"/>
      <c r="E31" s="106"/>
      <c r="F31" s="106"/>
      <c r="G31" s="106"/>
      <c r="H31" s="106"/>
      <c r="I31" s="106"/>
      <c r="J31" s="106"/>
      <c r="K31" s="106">
        <v>44</v>
      </c>
      <c r="L31" s="106">
        <v>18</v>
      </c>
      <c r="M31" s="106">
        <v>4</v>
      </c>
      <c r="N31" s="106">
        <v>0</v>
      </c>
      <c r="O31" s="107">
        <f t="shared" si="0"/>
        <v>0.4258064516129032</v>
      </c>
    </row>
    <row r="32" spans="1:15" s="108" customFormat="1" ht="14.25">
      <c r="A32" s="110"/>
      <c r="B32" s="104" t="s">
        <v>202</v>
      </c>
      <c r="C32" s="105">
        <v>142</v>
      </c>
      <c r="D32" s="106"/>
      <c r="E32" s="106"/>
      <c r="F32" s="106"/>
      <c r="G32" s="106"/>
      <c r="H32" s="106"/>
      <c r="I32" s="106"/>
      <c r="J32" s="106"/>
      <c r="K32" s="106"/>
      <c r="L32" s="106"/>
      <c r="M32" s="106">
        <v>54</v>
      </c>
      <c r="N32" s="106">
        <v>18</v>
      </c>
      <c r="O32" s="107">
        <f t="shared" si="0"/>
        <v>0.5070422535211268</v>
      </c>
    </row>
    <row r="33" spans="1:15" s="108" customFormat="1" ht="14.25">
      <c r="A33" s="103" t="s">
        <v>21</v>
      </c>
      <c r="B33" s="104" t="s">
        <v>199</v>
      </c>
      <c r="C33" s="105">
        <v>77</v>
      </c>
      <c r="D33" s="106"/>
      <c r="E33" s="106"/>
      <c r="F33" s="106"/>
      <c r="G33" s="106">
        <v>16</v>
      </c>
      <c r="H33" s="106">
        <v>12</v>
      </c>
      <c r="I33" s="106">
        <v>1</v>
      </c>
      <c r="J33" s="106">
        <v>3</v>
      </c>
      <c r="K33" s="106">
        <v>1</v>
      </c>
      <c r="L33" s="106">
        <v>1</v>
      </c>
      <c r="M33" s="106">
        <v>0</v>
      </c>
      <c r="N33" s="106">
        <v>0</v>
      </c>
      <c r="O33" s="107">
        <f t="shared" si="0"/>
        <v>0.44155844155844154</v>
      </c>
    </row>
    <row r="34" spans="1:15" s="108" customFormat="1" ht="14.25">
      <c r="A34" s="109"/>
      <c r="B34" s="104" t="s">
        <v>200</v>
      </c>
      <c r="C34" s="105">
        <v>82</v>
      </c>
      <c r="D34" s="106"/>
      <c r="E34" s="106"/>
      <c r="F34" s="106"/>
      <c r="G34" s="106"/>
      <c r="H34" s="106"/>
      <c r="I34" s="106">
        <v>27</v>
      </c>
      <c r="J34" s="106">
        <v>8</v>
      </c>
      <c r="K34" s="106">
        <v>5</v>
      </c>
      <c r="L34" s="106">
        <v>4</v>
      </c>
      <c r="M34" s="106">
        <v>0</v>
      </c>
      <c r="N34" s="106">
        <v>0</v>
      </c>
      <c r="O34" s="107">
        <f t="shared" si="0"/>
        <v>0.5365853658536586</v>
      </c>
    </row>
    <row r="35" spans="1:15" s="108" customFormat="1" ht="14.25">
      <c r="A35" s="109"/>
      <c r="B35" s="104" t="s">
        <v>201</v>
      </c>
      <c r="C35" s="105">
        <v>79</v>
      </c>
      <c r="D35" s="106"/>
      <c r="E35" s="106"/>
      <c r="F35" s="106"/>
      <c r="G35" s="106"/>
      <c r="H35" s="106"/>
      <c r="I35" s="106"/>
      <c r="J35" s="106"/>
      <c r="K35" s="106">
        <v>17</v>
      </c>
      <c r="L35" s="106">
        <v>14</v>
      </c>
      <c r="M35" s="106">
        <v>3</v>
      </c>
      <c r="N35" s="106">
        <v>3</v>
      </c>
      <c r="O35" s="107">
        <f t="shared" si="0"/>
        <v>0.46835443037974683</v>
      </c>
    </row>
    <row r="36" spans="1:15" s="108" customFormat="1" ht="14.25">
      <c r="A36" s="110"/>
      <c r="B36" s="104" t="s">
        <v>202</v>
      </c>
      <c r="C36" s="105">
        <v>72</v>
      </c>
      <c r="D36" s="106"/>
      <c r="E36" s="106"/>
      <c r="F36" s="106"/>
      <c r="G36" s="106"/>
      <c r="H36" s="106"/>
      <c r="I36" s="106"/>
      <c r="J36" s="106"/>
      <c r="K36" s="106"/>
      <c r="L36" s="106"/>
      <c r="M36" s="106">
        <v>16</v>
      </c>
      <c r="N36" s="106">
        <v>12</v>
      </c>
      <c r="O36" s="107">
        <f t="shared" si="0"/>
        <v>0.3888888888888889</v>
      </c>
    </row>
    <row r="37" spans="1:15" s="108" customFormat="1" ht="14.25">
      <c r="A37" s="103" t="s">
        <v>50</v>
      </c>
      <c r="B37" s="104" t="s">
        <v>199</v>
      </c>
      <c r="C37" s="105">
        <v>105</v>
      </c>
      <c r="D37" s="106"/>
      <c r="E37" s="106"/>
      <c r="F37" s="106"/>
      <c r="G37" s="106">
        <v>33</v>
      </c>
      <c r="H37" s="106">
        <v>29</v>
      </c>
      <c r="I37" s="106">
        <v>1</v>
      </c>
      <c r="J37" s="106">
        <v>5</v>
      </c>
      <c r="K37" s="106">
        <v>2</v>
      </c>
      <c r="L37" s="106">
        <v>0</v>
      </c>
      <c r="M37" s="106">
        <v>3</v>
      </c>
      <c r="N37" s="106">
        <v>0</v>
      </c>
      <c r="O37" s="107">
        <f t="shared" si="0"/>
        <v>0.6952380952380952</v>
      </c>
    </row>
    <row r="38" spans="1:15" s="108" customFormat="1" ht="14.25">
      <c r="A38" s="109"/>
      <c r="B38" s="104" t="s">
        <v>200</v>
      </c>
      <c r="C38" s="105">
        <v>114</v>
      </c>
      <c r="D38" s="106"/>
      <c r="E38" s="106"/>
      <c r="F38" s="106"/>
      <c r="G38" s="106"/>
      <c r="H38" s="106"/>
      <c r="I38" s="106">
        <v>54</v>
      </c>
      <c r="J38" s="106">
        <v>21</v>
      </c>
      <c r="K38" s="106">
        <v>4</v>
      </c>
      <c r="L38" s="106">
        <v>2</v>
      </c>
      <c r="M38" s="106">
        <v>1</v>
      </c>
      <c r="N38" s="106">
        <v>0</v>
      </c>
      <c r="O38" s="107">
        <f t="shared" si="0"/>
        <v>0.7192982456140351</v>
      </c>
    </row>
    <row r="39" spans="1:15" s="108" customFormat="1" ht="14.25">
      <c r="A39" s="109"/>
      <c r="B39" s="104" t="s">
        <v>201</v>
      </c>
      <c r="C39" s="105">
        <v>117</v>
      </c>
      <c r="D39" s="106"/>
      <c r="E39" s="106"/>
      <c r="F39" s="106"/>
      <c r="G39" s="106"/>
      <c r="H39" s="106"/>
      <c r="I39" s="106"/>
      <c r="J39" s="106"/>
      <c r="K39" s="106">
        <v>47</v>
      </c>
      <c r="L39" s="106">
        <v>22</v>
      </c>
      <c r="M39" s="106">
        <v>3</v>
      </c>
      <c r="N39" s="106">
        <v>1</v>
      </c>
      <c r="O39" s="107">
        <f t="shared" si="0"/>
        <v>0.6239316239316239</v>
      </c>
    </row>
    <row r="40" spans="1:15" s="108" customFormat="1" ht="14.25">
      <c r="A40" s="110"/>
      <c r="B40" s="104" t="s">
        <v>202</v>
      </c>
      <c r="C40" s="105">
        <v>110</v>
      </c>
      <c r="D40" s="106"/>
      <c r="E40" s="106"/>
      <c r="F40" s="106"/>
      <c r="G40" s="106"/>
      <c r="H40" s="106"/>
      <c r="I40" s="106"/>
      <c r="J40" s="106"/>
      <c r="K40" s="106"/>
      <c r="L40" s="106"/>
      <c r="M40" s="106">
        <v>33</v>
      </c>
      <c r="N40" s="106">
        <v>11</v>
      </c>
      <c r="O40" s="107">
        <f t="shared" si="0"/>
        <v>0.4</v>
      </c>
    </row>
    <row r="41" spans="1:15" s="108" customFormat="1" ht="14.25">
      <c r="A41" s="103" t="s">
        <v>51</v>
      </c>
      <c r="B41" s="104" t="s">
        <v>199</v>
      </c>
      <c r="C41" s="105">
        <v>78</v>
      </c>
      <c r="D41" s="106"/>
      <c r="E41" s="106"/>
      <c r="F41" s="106"/>
      <c r="G41" s="106">
        <v>22</v>
      </c>
      <c r="H41" s="106">
        <v>15</v>
      </c>
      <c r="I41" s="106">
        <v>1</v>
      </c>
      <c r="J41" s="106">
        <v>1</v>
      </c>
      <c r="K41" s="106">
        <v>0</v>
      </c>
      <c r="L41" s="106">
        <v>1</v>
      </c>
      <c r="M41" s="106">
        <v>0</v>
      </c>
      <c r="N41" s="106">
        <v>0</v>
      </c>
      <c r="O41" s="107">
        <f t="shared" si="0"/>
        <v>0.5128205128205128</v>
      </c>
    </row>
    <row r="42" spans="1:15" s="108" customFormat="1" ht="14.25">
      <c r="A42" s="109"/>
      <c r="B42" s="104" t="s">
        <v>200</v>
      </c>
      <c r="C42" s="105">
        <v>95</v>
      </c>
      <c r="D42" s="106"/>
      <c r="E42" s="106"/>
      <c r="F42" s="106"/>
      <c r="G42" s="106"/>
      <c r="H42" s="106"/>
      <c r="I42" s="106">
        <v>27</v>
      </c>
      <c r="J42" s="106">
        <v>21</v>
      </c>
      <c r="K42" s="106">
        <v>0</v>
      </c>
      <c r="L42" s="106">
        <v>1</v>
      </c>
      <c r="M42" s="106">
        <v>2</v>
      </c>
      <c r="N42" s="106">
        <v>6</v>
      </c>
      <c r="O42" s="107">
        <f t="shared" si="0"/>
        <v>0.6</v>
      </c>
    </row>
    <row r="43" spans="1:15" s="108" customFormat="1" ht="14.25">
      <c r="A43" s="109"/>
      <c r="B43" s="104" t="s">
        <v>201</v>
      </c>
      <c r="C43" s="105">
        <v>80</v>
      </c>
      <c r="D43" s="106"/>
      <c r="E43" s="106"/>
      <c r="F43" s="106"/>
      <c r="G43" s="106"/>
      <c r="H43" s="106"/>
      <c r="I43" s="106"/>
      <c r="J43" s="106"/>
      <c r="K43" s="106">
        <v>27</v>
      </c>
      <c r="L43" s="106">
        <v>11</v>
      </c>
      <c r="M43" s="106">
        <v>0</v>
      </c>
      <c r="N43" s="106">
        <v>0</v>
      </c>
      <c r="O43" s="107">
        <f t="shared" si="0"/>
        <v>0.475</v>
      </c>
    </row>
    <row r="44" spans="1:15" s="108" customFormat="1" ht="14.25">
      <c r="A44" s="110"/>
      <c r="B44" s="104" t="s">
        <v>202</v>
      </c>
      <c r="C44" s="105">
        <v>68</v>
      </c>
      <c r="D44" s="106"/>
      <c r="E44" s="106"/>
      <c r="F44" s="106"/>
      <c r="G44" s="106"/>
      <c r="H44" s="106"/>
      <c r="I44" s="106"/>
      <c r="J44" s="106"/>
      <c r="K44" s="106"/>
      <c r="L44" s="106"/>
      <c r="M44" s="106">
        <v>24</v>
      </c>
      <c r="N44" s="106">
        <v>10</v>
      </c>
      <c r="O44" s="107">
        <f t="shared" si="0"/>
        <v>0.5</v>
      </c>
    </row>
    <row r="45" spans="1:15" s="108" customFormat="1" ht="14.25">
      <c r="A45" s="244" t="s">
        <v>97</v>
      </c>
      <c r="B45" s="104" t="s">
        <v>199</v>
      </c>
      <c r="C45" s="105">
        <v>69</v>
      </c>
      <c r="D45" s="106"/>
      <c r="E45" s="106"/>
      <c r="F45" s="106"/>
      <c r="G45" s="106">
        <v>15</v>
      </c>
      <c r="H45" s="106">
        <v>20</v>
      </c>
      <c r="I45" s="106">
        <v>0</v>
      </c>
      <c r="J45" s="106">
        <v>0</v>
      </c>
      <c r="K45" s="106">
        <v>0</v>
      </c>
      <c r="L45" s="106">
        <v>0</v>
      </c>
      <c r="M45" s="106">
        <v>0</v>
      </c>
      <c r="N45" s="106">
        <v>0</v>
      </c>
      <c r="O45" s="107">
        <f t="shared" si="0"/>
        <v>0.5072463768115942</v>
      </c>
    </row>
    <row r="46" spans="1:15" s="108" customFormat="1" ht="14.25">
      <c r="A46" s="245"/>
      <c r="B46" s="104" t="s">
        <v>200</v>
      </c>
      <c r="C46" s="105">
        <v>67</v>
      </c>
      <c r="D46" s="106"/>
      <c r="E46" s="106"/>
      <c r="F46" s="106"/>
      <c r="G46" s="106"/>
      <c r="H46" s="106"/>
      <c r="I46" s="106">
        <v>25</v>
      </c>
      <c r="J46" s="106">
        <v>17</v>
      </c>
      <c r="K46" s="106">
        <v>2</v>
      </c>
      <c r="L46" s="106">
        <v>1</v>
      </c>
      <c r="M46" s="106">
        <v>1</v>
      </c>
      <c r="N46" s="106">
        <v>2</v>
      </c>
      <c r="O46" s="107">
        <f t="shared" si="0"/>
        <v>0.7164179104477612</v>
      </c>
    </row>
    <row r="47" spans="1:15" s="108" customFormat="1" ht="14.25">
      <c r="A47" s="131"/>
      <c r="B47" s="104" t="s">
        <v>201</v>
      </c>
      <c r="C47" s="105">
        <v>82</v>
      </c>
      <c r="D47" s="106"/>
      <c r="E47" s="106"/>
      <c r="F47" s="106"/>
      <c r="G47" s="106"/>
      <c r="H47" s="106"/>
      <c r="I47" s="106"/>
      <c r="J47" s="106"/>
      <c r="K47" s="106">
        <v>24</v>
      </c>
      <c r="L47" s="106">
        <v>12</v>
      </c>
      <c r="M47" s="106">
        <v>3</v>
      </c>
      <c r="N47" s="106">
        <v>0</v>
      </c>
      <c r="O47" s="107">
        <f t="shared" si="0"/>
        <v>0.47560975609756095</v>
      </c>
    </row>
    <row r="48" spans="1:15" s="108" customFormat="1" ht="14.25">
      <c r="A48" s="132"/>
      <c r="B48" s="104" t="s">
        <v>202</v>
      </c>
      <c r="C48" s="105">
        <v>88</v>
      </c>
      <c r="D48" s="106"/>
      <c r="E48" s="106"/>
      <c r="F48" s="106"/>
      <c r="G48" s="106"/>
      <c r="H48" s="106"/>
      <c r="I48" s="106"/>
      <c r="J48" s="106"/>
      <c r="K48" s="106"/>
      <c r="L48" s="106"/>
      <c r="M48" s="106">
        <v>27</v>
      </c>
      <c r="N48" s="106">
        <v>16</v>
      </c>
      <c r="O48" s="107">
        <f t="shared" si="0"/>
        <v>0.48863636363636365</v>
      </c>
    </row>
    <row r="49" spans="1:15" s="108" customFormat="1" ht="14.25">
      <c r="A49" s="103" t="s">
        <v>22</v>
      </c>
      <c r="B49" s="104" t="s">
        <v>199</v>
      </c>
      <c r="C49" s="105">
        <v>290</v>
      </c>
      <c r="D49" s="106"/>
      <c r="E49" s="106"/>
      <c r="F49" s="106"/>
      <c r="G49" s="106">
        <v>219</v>
      </c>
      <c r="H49" s="106">
        <v>35</v>
      </c>
      <c r="I49" s="106">
        <v>3</v>
      </c>
      <c r="J49" s="106">
        <v>3</v>
      </c>
      <c r="K49" s="106">
        <v>2</v>
      </c>
      <c r="L49" s="106">
        <v>2</v>
      </c>
      <c r="M49" s="106">
        <v>0</v>
      </c>
      <c r="N49" s="106">
        <v>0</v>
      </c>
      <c r="O49" s="107">
        <f t="shared" si="0"/>
        <v>0.9103448275862069</v>
      </c>
    </row>
    <row r="50" spans="1:15" s="108" customFormat="1" ht="14.25">
      <c r="A50" s="109"/>
      <c r="B50" s="104" t="s">
        <v>200</v>
      </c>
      <c r="C50" s="105">
        <v>293</v>
      </c>
      <c r="D50" s="106"/>
      <c r="E50" s="106"/>
      <c r="F50" s="106"/>
      <c r="G50" s="106"/>
      <c r="H50" s="106"/>
      <c r="I50" s="106">
        <v>156</v>
      </c>
      <c r="J50" s="106">
        <v>49</v>
      </c>
      <c r="K50" s="106">
        <v>12</v>
      </c>
      <c r="L50" s="106">
        <v>5</v>
      </c>
      <c r="M50" s="106">
        <v>2</v>
      </c>
      <c r="N50" s="106">
        <v>5</v>
      </c>
      <c r="O50" s="107">
        <f t="shared" si="0"/>
        <v>0.7815699658703071</v>
      </c>
    </row>
    <row r="51" spans="1:15" s="108" customFormat="1" ht="14.25">
      <c r="A51" s="109"/>
      <c r="B51" s="104" t="s">
        <v>201</v>
      </c>
      <c r="C51" s="105">
        <v>259</v>
      </c>
      <c r="D51" s="106"/>
      <c r="E51" s="106"/>
      <c r="F51" s="106"/>
      <c r="G51" s="106"/>
      <c r="H51" s="106"/>
      <c r="I51" s="106"/>
      <c r="J51" s="106"/>
      <c r="K51" s="106">
        <v>153</v>
      </c>
      <c r="L51" s="106">
        <v>39</v>
      </c>
      <c r="M51" s="106">
        <v>3</v>
      </c>
      <c r="N51" s="106">
        <v>2</v>
      </c>
      <c r="O51" s="107">
        <f t="shared" si="0"/>
        <v>0.7606177606177607</v>
      </c>
    </row>
    <row r="52" spans="1:15" s="108" customFormat="1" ht="14.25">
      <c r="A52" s="110"/>
      <c r="B52" s="104" t="s">
        <v>202</v>
      </c>
      <c r="C52" s="105">
        <v>254</v>
      </c>
      <c r="D52" s="106"/>
      <c r="E52" s="106"/>
      <c r="F52" s="106"/>
      <c r="G52" s="106"/>
      <c r="H52" s="106"/>
      <c r="I52" s="106"/>
      <c r="J52" s="106"/>
      <c r="K52" s="106"/>
      <c r="L52" s="106"/>
      <c r="M52" s="106">
        <v>143</v>
      </c>
      <c r="N52" s="106">
        <v>34</v>
      </c>
      <c r="O52" s="107">
        <f t="shared" si="0"/>
        <v>0.6968503937007874</v>
      </c>
    </row>
    <row r="53" spans="1:15" s="108" customFormat="1" ht="14.25">
      <c r="A53" s="103" t="s">
        <v>23</v>
      </c>
      <c r="B53" s="104" t="s">
        <v>199</v>
      </c>
      <c r="C53" s="105">
        <v>186</v>
      </c>
      <c r="D53" s="106"/>
      <c r="E53" s="106"/>
      <c r="F53" s="106"/>
      <c r="G53" s="106">
        <v>83</v>
      </c>
      <c r="H53" s="106">
        <v>33</v>
      </c>
      <c r="I53" s="106">
        <v>3</v>
      </c>
      <c r="J53" s="106">
        <v>5</v>
      </c>
      <c r="K53" s="106">
        <v>2</v>
      </c>
      <c r="L53" s="106">
        <v>2</v>
      </c>
      <c r="M53" s="106">
        <v>1</v>
      </c>
      <c r="N53" s="106">
        <v>0</v>
      </c>
      <c r="O53" s="107">
        <f t="shared" si="0"/>
        <v>0.6935483870967742</v>
      </c>
    </row>
    <row r="54" spans="1:15" s="108" customFormat="1" ht="14.25">
      <c r="A54" s="109"/>
      <c r="B54" s="104" t="s">
        <v>200</v>
      </c>
      <c r="C54" s="105">
        <v>199</v>
      </c>
      <c r="D54" s="106"/>
      <c r="E54" s="106"/>
      <c r="F54" s="106"/>
      <c r="G54" s="106"/>
      <c r="H54" s="106"/>
      <c r="I54" s="106">
        <v>101</v>
      </c>
      <c r="J54" s="106">
        <v>15</v>
      </c>
      <c r="K54" s="106">
        <v>5</v>
      </c>
      <c r="L54" s="106">
        <v>4</v>
      </c>
      <c r="M54" s="106">
        <v>1</v>
      </c>
      <c r="N54" s="106">
        <v>5</v>
      </c>
      <c r="O54" s="107">
        <f t="shared" si="0"/>
        <v>0.6582914572864321</v>
      </c>
    </row>
    <row r="55" spans="1:15" s="108" customFormat="1" ht="14.25">
      <c r="A55" s="109"/>
      <c r="B55" s="104" t="s">
        <v>201</v>
      </c>
      <c r="C55" s="105">
        <v>223</v>
      </c>
      <c r="D55" s="106"/>
      <c r="E55" s="106"/>
      <c r="F55" s="106"/>
      <c r="G55" s="106"/>
      <c r="H55" s="106"/>
      <c r="I55" s="106"/>
      <c r="J55" s="106"/>
      <c r="K55" s="106">
        <v>145</v>
      </c>
      <c r="L55" s="106">
        <v>26</v>
      </c>
      <c r="M55" s="106">
        <v>3</v>
      </c>
      <c r="N55" s="106">
        <v>1</v>
      </c>
      <c r="O55" s="107">
        <f t="shared" si="0"/>
        <v>0.7847533632286996</v>
      </c>
    </row>
    <row r="56" spans="1:15" s="108" customFormat="1" ht="14.25">
      <c r="A56" s="110"/>
      <c r="B56" s="104" t="s">
        <v>202</v>
      </c>
      <c r="C56" s="105">
        <v>216</v>
      </c>
      <c r="D56" s="106"/>
      <c r="E56" s="106"/>
      <c r="F56" s="106"/>
      <c r="G56" s="106"/>
      <c r="H56" s="106"/>
      <c r="I56" s="106"/>
      <c r="J56" s="106"/>
      <c r="K56" s="106"/>
      <c r="L56" s="106"/>
      <c r="M56" s="106">
        <v>129</v>
      </c>
      <c r="N56" s="106">
        <v>36</v>
      </c>
      <c r="O56" s="107">
        <f t="shared" si="0"/>
        <v>0.7638888888888888</v>
      </c>
    </row>
    <row r="57" spans="1:15" s="108" customFormat="1" ht="14.25">
      <c r="A57" s="103" t="s">
        <v>24</v>
      </c>
      <c r="B57" s="104" t="s">
        <v>199</v>
      </c>
      <c r="C57" s="105">
        <v>188</v>
      </c>
      <c r="D57" s="106"/>
      <c r="E57" s="106"/>
      <c r="F57" s="106"/>
      <c r="G57" s="106">
        <v>82</v>
      </c>
      <c r="H57" s="106">
        <v>24</v>
      </c>
      <c r="I57" s="106">
        <v>7</v>
      </c>
      <c r="J57" s="106">
        <v>3</v>
      </c>
      <c r="K57" s="106">
        <v>4</v>
      </c>
      <c r="L57" s="106">
        <v>4</v>
      </c>
      <c r="M57" s="106">
        <v>2</v>
      </c>
      <c r="N57" s="106">
        <v>0</v>
      </c>
      <c r="O57" s="107">
        <f t="shared" si="0"/>
        <v>0.6702127659574468</v>
      </c>
    </row>
    <row r="58" spans="1:15" s="108" customFormat="1" ht="14.25">
      <c r="A58" s="109"/>
      <c r="B58" s="104" t="s">
        <v>200</v>
      </c>
      <c r="C58" s="105">
        <v>191</v>
      </c>
      <c r="D58" s="106"/>
      <c r="E58" s="106"/>
      <c r="F58" s="106"/>
      <c r="G58" s="106"/>
      <c r="H58" s="106"/>
      <c r="I58" s="106">
        <v>94</v>
      </c>
      <c r="J58" s="106">
        <v>27</v>
      </c>
      <c r="K58" s="106">
        <v>6</v>
      </c>
      <c r="L58" s="106">
        <v>0</v>
      </c>
      <c r="M58" s="106">
        <v>1</v>
      </c>
      <c r="N58" s="106">
        <v>1</v>
      </c>
      <c r="O58" s="107">
        <f t="shared" si="0"/>
        <v>0.675392670157068</v>
      </c>
    </row>
    <row r="59" spans="1:15" s="108" customFormat="1" ht="14.25">
      <c r="A59" s="109"/>
      <c r="B59" s="104" t="s">
        <v>201</v>
      </c>
      <c r="C59" s="105">
        <v>197</v>
      </c>
      <c r="D59" s="106"/>
      <c r="E59" s="106"/>
      <c r="F59" s="106"/>
      <c r="G59" s="106"/>
      <c r="H59" s="106"/>
      <c r="I59" s="106"/>
      <c r="J59" s="106"/>
      <c r="K59" s="106">
        <v>90</v>
      </c>
      <c r="L59" s="106">
        <v>33</v>
      </c>
      <c r="M59" s="106">
        <v>4</v>
      </c>
      <c r="N59" s="106">
        <v>2</v>
      </c>
      <c r="O59" s="107">
        <f t="shared" si="0"/>
        <v>0.6548223350253807</v>
      </c>
    </row>
    <row r="60" spans="1:15" s="108" customFormat="1" ht="14.25">
      <c r="A60" s="110"/>
      <c r="B60" s="104" t="s">
        <v>202</v>
      </c>
      <c r="C60" s="105">
        <v>202</v>
      </c>
      <c r="D60" s="106"/>
      <c r="E60" s="106"/>
      <c r="F60" s="106"/>
      <c r="G60" s="106"/>
      <c r="H60" s="106"/>
      <c r="I60" s="106"/>
      <c r="J60" s="106"/>
      <c r="K60" s="106"/>
      <c r="L60" s="106"/>
      <c r="M60" s="106">
        <v>104</v>
      </c>
      <c r="N60" s="106">
        <v>28</v>
      </c>
      <c r="O60" s="107">
        <f t="shared" si="0"/>
        <v>0.6534653465346535</v>
      </c>
    </row>
    <row r="61" spans="1:15" s="108" customFormat="1" ht="14.25">
      <c r="A61" s="103" t="s">
        <v>25</v>
      </c>
      <c r="B61" s="104" t="s">
        <v>199</v>
      </c>
      <c r="C61" s="105">
        <v>82</v>
      </c>
      <c r="D61" s="106"/>
      <c r="E61" s="106"/>
      <c r="F61" s="106"/>
      <c r="G61" s="106">
        <v>24</v>
      </c>
      <c r="H61" s="106">
        <v>15</v>
      </c>
      <c r="I61" s="106">
        <v>7</v>
      </c>
      <c r="J61" s="106">
        <v>2</v>
      </c>
      <c r="K61" s="106">
        <v>4</v>
      </c>
      <c r="L61" s="106">
        <v>2</v>
      </c>
      <c r="M61" s="106">
        <v>0</v>
      </c>
      <c r="N61" s="106">
        <v>0</v>
      </c>
      <c r="O61" s="107">
        <f t="shared" si="0"/>
        <v>0.6585365853658537</v>
      </c>
    </row>
    <row r="62" spans="1:15" s="108" customFormat="1" ht="14.25">
      <c r="A62" s="109"/>
      <c r="B62" s="104" t="s">
        <v>200</v>
      </c>
      <c r="C62" s="105">
        <v>82</v>
      </c>
      <c r="D62" s="106"/>
      <c r="E62" s="106"/>
      <c r="F62" s="106"/>
      <c r="G62" s="106"/>
      <c r="H62" s="106"/>
      <c r="I62" s="106">
        <v>36</v>
      </c>
      <c r="J62" s="106">
        <v>13</v>
      </c>
      <c r="K62" s="106">
        <v>1</v>
      </c>
      <c r="L62" s="106">
        <v>0</v>
      </c>
      <c r="M62" s="106">
        <v>0</v>
      </c>
      <c r="N62" s="106">
        <v>0</v>
      </c>
      <c r="O62" s="107">
        <f t="shared" si="0"/>
        <v>0.6097560975609756</v>
      </c>
    </row>
    <row r="63" spans="1:15" s="108" customFormat="1" ht="14.25">
      <c r="A63" s="109"/>
      <c r="B63" s="104" t="s">
        <v>201</v>
      </c>
      <c r="C63" s="105">
        <v>78</v>
      </c>
      <c r="D63" s="106"/>
      <c r="E63" s="106"/>
      <c r="F63" s="106"/>
      <c r="G63" s="106"/>
      <c r="H63" s="106"/>
      <c r="I63" s="106"/>
      <c r="J63" s="106"/>
      <c r="K63" s="106">
        <v>30</v>
      </c>
      <c r="L63" s="106">
        <v>17</v>
      </c>
      <c r="M63" s="106">
        <v>1</v>
      </c>
      <c r="N63" s="106">
        <v>0</v>
      </c>
      <c r="O63" s="107">
        <f t="shared" si="0"/>
        <v>0.6153846153846154</v>
      </c>
    </row>
    <row r="64" spans="1:15" s="108" customFormat="1" ht="14.25">
      <c r="A64" s="110"/>
      <c r="B64" s="104" t="s">
        <v>202</v>
      </c>
      <c r="C64" s="105">
        <v>73</v>
      </c>
      <c r="D64" s="106"/>
      <c r="E64" s="106"/>
      <c r="F64" s="106"/>
      <c r="G64" s="106"/>
      <c r="H64" s="106"/>
      <c r="I64" s="106"/>
      <c r="J64" s="106"/>
      <c r="K64" s="106"/>
      <c r="L64" s="106"/>
      <c r="M64" s="106">
        <v>32</v>
      </c>
      <c r="N64" s="106">
        <v>8</v>
      </c>
      <c r="O64" s="107">
        <f t="shared" si="0"/>
        <v>0.547945205479452</v>
      </c>
    </row>
    <row r="65" spans="1:15" s="108" customFormat="1" ht="14.25">
      <c r="A65" s="103" t="s">
        <v>26</v>
      </c>
      <c r="B65" s="104" t="s">
        <v>199</v>
      </c>
      <c r="C65" s="105">
        <v>173</v>
      </c>
      <c r="D65" s="106"/>
      <c r="E65" s="106"/>
      <c r="F65" s="106"/>
      <c r="G65" s="106">
        <v>77</v>
      </c>
      <c r="H65" s="106">
        <v>30</v>
      </c>
      <c r="I65" s="106">
        <v>8</v>
      </c>
      <c r="J65" s="106">
        <v>3</v>
      </c>
      <c r="K65" s="106">
        <v>1</v>
      </c>
      <c r="L65" s="106">
        <v>2</v>
      </c>
      <c r="M65" s="106">
        <v>2</v>
      </c>
      <c r="N65" s="106">
        <v>0</v>
      </c>
      <c r="O65" s="107">
        <f t="shared" si="0"/>
        <v>0.7109826589595376</v>
      </c>
    </row>
    <row r="66" spans="1:15" s="108" customFormat="1" ht="14.25">
      <c r="A66" s="109"/>
      <c r="B66" s="104" t="s">
        <v>200</v>
      </c>
      <c r="C66" s="105">
        <v>171</v>
      </c>
      <c r="D66" s="106"/>
      <c r="E66" s="106"/>
      <c r="F66" s="106"/>
      <c r="G66" s="106"/>
      <c r="H66" s="106"/>
      <c r="I66" s="106">
        <v>85</v>
      </c>
      <c r="J66" s="106">
        <v>31</v>
      </c>
      <c r="K66" s="106">
        <v>1</v>
      </c>
      <c r="L66" s="106">
        <v>0</v>
      </c>
      <c r="M66" s="106">
        <v>0</v>
      </c>
      <c r="N66" s="106">
        <v>1</v>
      </c>
      <c r="O66" s="107">
        <f t="shared" si="0"/>
        <v>0.6900584795321637</v>
      </c>
    </row>
    <row r="67" spans="1:15" s="108" customFormat="1" ht="14.25">
      <c r="A67" s="109"/>
      <c r="B67" s="104" t="s">
        <v>201</v>
      </c>
      <c r="C67" s="105">
        <v>200</v>
      </c>
      <c r="D67" s="106"/>
      <c r="E67" s="106"/>
      <c r="F67" s="106"/>
      <c r="G67" s="106"/>
      <c r="H67" s="106"/>
      <c r="I67" s="106"/>
      <c r="J67" s="106"/>
      <c r="K67" s="106">
        <v>115</v>
      </c>
      <c r="L67" s="106">
        <v>33</v>
      </c>
      <c r="M67" s="106">
        <v>7</v>
      </c>
      <c r="N67" s="106">
        <v>2</v>
      </c>
      <c r="O67" s="107">
        <f t="shared" si="0"/>
        <v>0.785</v>
      </c>
    </row>
    <row r="68" spans="1:15" s="108" customFormat="1" ht="14.25">
      <c r="A68" s="110"/>
      <c r="B68" s="104" t="s">
        <v>202</v>
      </c>
      <c r="C68" s="105">
        <v>206</v>
      </c>
      <c r="D68" s="106"/>
      <c r="E68" s="106"/>
      <c r="F68" s="106"/>
      <c r="G68" s="106"/>
      <c r="H68" s="106"/>
      <c r="I68" s="106"/>
      <c r="J68" s="106"/>
      <c r="K68" s="106"/>
      <c r="L68" s="106"/>
      <c r="M68" s="106">
        <v>112</v>
      </c>
      <c r="N68" s="106">
        <v>34</v>
      </c>
      <c r="O68" s="107">
        <f t="shared" si="0"/>
        <v>0.7087378640776699</v>
      </c>
    </row>
    <row r="69" spans="1:15" s="108" customFormat="1" ht="14.25">
      <c r="A69" s="103" t="s">
        <v>27</v>
      </c>
      <c r="B69" s="104" t="s">
        <v>199</v>
      </c>
      <c r="C69" s="105">
        <v>208</v>
      </c>
      <c r="D69" s="106"/>
      <c r="E69" s="106"/>
      <c r="F69" s="106"/>
      <c r="G69" s="106">
        <v>82</v>
      </c>
      <c r="H69" s="106">
        <v>38</v>
      </c>
      <c r="I69" s="106">
        <v>7</v>
      </c>
      <c r="J69" s="106">
        <v>3</v>
      </c>
      <c r="K69" s="106">
        <v>5</v>
      </c>
      <c r="L69" s="106">
        <v>0</v>
      </c>
      <c r="M69" s="106">
        <v>1</v>
      </c>
      <c r="N69" s="106">
        <v>0</v>
      </c>
      <c r="O69" s="107">
        <f t="shared" si="0"/>
        <v>0.6538461538461539</v>
      </c>
    </row>
    <row r="70" spans="1:15" s="108" customFormat="1" ht="14.25">
      <c r="A70" s="109"/>
      <c r="B70" s="104" t="s">
        <v>200</v>
      </c>
      <c r="C70" s="105">
        <v>208</v>
      </c>
      <c r="D70" s="106"/>
      <c r="E70" s="106"/>
      <c r="F70" s="106"/>
      <c r="G70" s="106"/>
      <c r="H70" s="106"/>
      <c r="I70" s="106">
        <v>116</v>
      </c>
      <c r="J70" s="106">
        <v>25</v>
      </c>
      <c r="K70" s="106">
        <v>6</v>
      </c>
      <c r="L70" s="106">
        <v>3</v>
      </c>
      <c r="M70" s="106">
        <v>3</v>
      </c>
      <c r="N70" s="106">
        <v>1</v>
      </c>
      <c r="O70" s="107">
        <f aca="true" t="shared" si="1" ref="O70:O133">(D70+G70+H70+I70+J70+K70+L70+M70+N70)/C70</f>
        <v>0.7403846153846154</v>
      </c>
    </row>
    <row r="71" spans="1:15" s="108" customFormat="1" ht="14.25">
      <c r="A71" s="109"/>
      <c r="B71" s="104" t="s">
        <v>201</v>
      </c>
      <c r="C71" s="105">
        <v>183</v>
      </c>
      <c r="D71" s="106"/>
      <c r="E71" s="106"/>
      <c r="F71" s="106"/>
      <c r="G71" s="106"/>
      <c r="H71" s="106"/>
      <c r="I71" s="106"/>
      <c r="J71" s="106"/>
      <c r="K71" s="106">
        <v>79</v>
      </c>
      <c r="L71" s="106">
        <v>26</v>
      </c>
      <c r="M71" s="106">
        <v>3</v>
      </c>
      <c r="N71" s="106">
        <v>3</v>
      </c>
      <c r="O71" s="107">
        <f t="shared" si="1"/>
        <v>0.6065573770491803</v>
      </c>
    </row>
    <row r="72" spans="1:15" s="108" customFormat="1" ht="14.25">
      <c r="A72" s="110"/>
      <c r="B72" s="104" t="s">
        <v>202</v>
      </c>
      <c r="C72" s="105">
        <v>202</v>
      </c>
      <c r="D72" s="106"/>
      <c r="E72" s="106"/>
      <c r="F72" s="106"/>
      <c r="G72" s="106"/>
      <c r="H72" s="106"/>
      <c r="I72" s="106"/>
      <c r="J72" s="106"/>
      <c r="K72" s="106"/>
      <c r="L72" s="106"/>
      <c r="M72" s="106">
        <v>87</v>
      </c>
      <c r="N72" s="106">
        <v>21</v>
      </c>
      <c r="O72" s="107">
        <f t="shared" si="1"/>
        <v>0.5346534653465347</v>
      </c>
    </row>
    <row r="73" spans="1:15" s="108" customFormat="1" ht="16.5" customHeight="1">
      <c r="A73" s="128" t="s">
        <v>130</v>
      </c>
      <c r="B73" s="104" t="s">
        <v>199</v>
      </c>
      <c r="C73" s="105">
        <v>67</v>
      </c>
      <c r="D73" s="106"/>
      <c r="E73" s="106"/>
      <c r="F73" s="106"/>
      <c r="G73" s="106">
        <v>29</v>
      </c>
      <c r="H73" s="106">
        <v>8</v>
      </c>
      <c r="I73" s="106">
        <v>2</v>
      </c>
      <c r="J73" s="106">
        <v>5</v>
      </c>
      <c r="K73" s="106">
        <v>1</v>
      </c>
      <c r="L73" s="106">
        <v>0</v>
      </c>
      <c r="M73" s="106">
        <v>1</v>
      </c>
      <c r="N73" s="106">
        <v>0</v>
      </c>
      <c r="O73" s="107">
        <f t="shared" si="1"/>
        <v>0.6865671641791045</v>
      </c>
    </row>
    <row r="74" spans="1:15" s="108" customFormat="1" ht="16.5" customHeight="1">
      <c r="A74" s="121"/>
      <c r="B74" s="104" t="s">
        <v>200</v>
      </c>
      <c r="C74" s="105">
        <v>62</v>
      </c>
      <c r="D74" s="106"/>
      <c r="E74" s="106"/>
      <c r="F74" s="106"/>
      <c r="G74" s="106"/>
      <c r="H74" s="106"/>
      <c r="I74" s="106">
        <v>31</v>
      </c>
      <c r="J74" s="106">
        <v>12</v>
      </c>
      <c r="K74" s="106">
        <v>0</v>
      </c>
      <c r="L74" s="106">
        <v>2</v>
      </c>
      <c r="M74" s="106">
        <v>0</v>
      </c>
      <c r="N74" s="106">
        <v>0</v>
      </c>
      <c r="O74" s="107">
        <f t="shared" si="1"/>
        <v>0.7258064516129032</v>
      </c>
    </row>
    <row r="75" spans="1:15" s="108" customFormat="1" ht="16.5" customHeight="1">
      <c r="A75" s="121"/>
      <c r="B75" s="104" t="s">
        <v>201</v>
      </c>
      <c r="C75" s="105">
        <v>48</v>
      </c>
      <c r="D75" s="106"/>
      <c r="E75" s="106"/>
      <c r="F75" s="106"/>
      <c r="G75" s="106"/>
      <c r="H75" s="106"/>
      <c r="I75" s="106"/>
      <c r="J75" s="106"/>
      <c r="K75" s="106">
        <v>47</v>
      </c>
      <c r="L75" s="106">
        <v>0</v>
      </c>
      <c r="M75" s="106">
        <v>0</v>
      </c>
      <c r="N75" s="106">
        <v>0</v>
      </c>
      <c r="O75" s="107">
        <f t="shared" si="1"/>
        <v>0.9791666666666666</v>
      </c>
    </row>
    <row r="76" spans="1:15" s="108" customFormat="1" ht="16.5" customHeight="1">
      <c r="A76" s="129"/>
      <c r="B76" s="104" t="s">
        <v>202</v>
      </c>
      <c r="C76" s="105">
        <v>60</v>
      </c>
      <c r="D76" s="106"/>
      <c r="E76" s="106"/>
      <c r="F76" s="106"/>
      <c r="G76" s="106"/>
      <c r="H76" s="106"/>
      <c r="I76" s="106"/>
      <c r="J76" s="106"/>
      <c r="K76" s="106"/>
      <c r="L76" s="106"/>
      <c r="M76" s="106">
        <v>56</v>
      </c>
      <c r="N76" s="106">
        <v>4</v>
      </c>
      <c r="O76" s="107">
        <f t="shared" si="1"/>
        <v>1</v>
      </c>
    </row>
    <row r="77" spans="1:15" s="108" customFormat="1" ht="16.5" customHeight="1">
      <c r="A77" s="121" t="s">
        <v>162</v>
      </c>
      <c r="B77" s="104" t="s">
        <v>201</v>
      </c>
      <c r="C77" s="105">
        <v>77</v>
      </c>
      <c r="D77" s="106"/>
      <c r="E77" s="106"/>
      <c r="F77" s="106"/>
      <c r="G77" s="106"/>
      <c r="H77" s="106"/>
      <c r="I77" s="106"/>
      <c r="J77" s="106"/>
      <c r="K77" s="106">
        <v>39</v>
      </c>
      <c r="L77" s="106">
        <v>13</v>
      </c>
      <c r="M77" s="106">
        <v>0</v>
      </c>
      <c r="N77" s="106">
        <v>0</v>
      </c>
      <c r="O77" s="107">
        <f t="shared" si="1"/>
        <v>0.6753246753246753</v>
      </c>
    </row>
    <row r="78" spans="1:15" s="108" customFormat="1" ht="16.5" customHeight="1">
      <c r="A78" s="121"/>
      <c r="B78" s="104" t="s">
        <v>203</v>
      </c>
      <c r="C78" s="105">
        <v>74</v>
      </c>
      <c r="D78" s="106"/>
      <c r="E78" s="106"/>
      <c r="F78" s="106"/>
      <c r="G78" s="106"/>
      <c r="H78" s="106"/>
      <c r="I78" s="106"/>
      <c r="J78" s="106"/>
      <c r="K78" s="106"/>
      <c r="L78" s="106"/>
      <c r="M78" s="106">
        <v>34</v>
      </c>
      <c r="N78" s="106">
        <v>18</v>
      </c>
      <c r="O78" s="107">
        <f t="shared" si="1"/>
        <v>0.7027027027027027</v>
      </c>
    </row>
    <row r="79" spans="1:15" s="108" customFormat="1" ht="14.25">
      <c r="A79" s="103" t="s">
        <v>28</v>
      </c>
      <c r="B79" s="104" t="s">
        <v>199</v>
      </c>
      <c r="C79" s="105">
        <v>243</v>
      </c>
      <c r="D79" s="106"/>
      <c r="E79" s="106"/>
      <c r="F79" s="106"/>
      <c r="G79" s="106">
        <v>176</v>
      </c>
      <c r="H79" s="106">
        <v>25</v>
      </c>
      <c r="I79" s="106">
        <v>7</v>
      </c>
      <c r="J79" s="106">
        <v>7</v>
      </c>
      <c r="K79" s="106">
        <v>1</v>
      </c>
      <c r="L79" s="106">
        <v>1</v>
      </c>
      <c r="M79" s="106">
        <v>0</v>
      </c>
      <c r="N79" s="106">
        <v>2</v>
      </c>
      <c r="O79" s="107">
        <f t="shared" si="1"/>
        <v>0.9012345679012346</v>
      </c>
    </row>
    <row r="80" spans="1:15" s="108" customFormat="1" ht="14.25">
      <c r="A80" s="109"/>
      <c r="B80" s="104" t="s">
        <v>200</v>
      </c>
      <c r="C80" s="105">
        <v>236</v>
      </c>
      <c r="D80" s="106"/>
      <c r="E80" s="106"/>
      <c r="F80" s="106"/>
      <c r="G80" s="106"/>
      <c r="H80" s="106"/>
      <c r="I80" s="106">
        <v>95</v>
      </c>
      <c r="J80" s="106">
        <v>30</v>
      </c>
      <c r="K80" s="106">
        <v>4</v>
      </c>
      <c r="L80" s="106">
        <v>5</v>
      </c>
      <c r="M80" s="106">
        <v>4</v>
      </c>
      <c r="N80" s="106">
        <v>5</v>
      </c>
      <c r="O80" s="107">
        <f t="shared" si="1"/>
        <v>0.6059322033898306</v>
      </c>
    </row>
    <row r="81" spans="1:15" s="108" customFormat="1" ht="14.25">
      <c r="A81" s="109"/>
      <c r="B81" s="104" t="s">
        <v>201</v>
      </c>
      <c r="C81" s="105">
        <v>226</v>
      </c>
      <c r="D81" s="106"/>
      <c r="E81" s="106"/>
      <c r="F81" s="106"/>
      <c r="G81" s="106"/>
      <c r="H81" s="106"/>
      <c r="I81" s="106"/>
      <c r="J81" s="106"/>
      <c r="K81" s="106">
        <v>76</v>
      </c>
      <c r="L81" s="106">
        <v>33</v>
      </c>
      <c r="M81" s="106">
        <v>4</v>
      </c>
      <c r="N81" s="106">
        <v>1</v>
      </c>
      <c r="O81" s="107">
        <f t="shared" si="1"/>
        <v>0.504424778761062</v>
      </c>
    </row>
    <row r="82" spans="1:15" s="108" customFormat="1" ht="14.25">
      <c r="A82" s="110"/>
      <c r="B82" s="104" t="s">
        <v>202</v>
      </c>
      <c r="C82" s="105">
        <v>229</v>
      </c>
      <c r="D82" s="106"/>
      <c r="E82" s="106"/>
      <c r="F82" s="106"/>
      <c r="G82" s="106"/>
      <c r="H82" s="106"/>
      <c r="I82" s="106"/>
      <c r="J82" s="106"/>
      <c r="K82" s="106"/>
      <c r="L82" s="106"/>
      <c r="M82" s="106">
        <v>92</v>
      </c>
      <c r="N82" s="106">
        <v>32</v>
      </c>
      <c r="O82" s="107">
        <f t="shared" si="1"/>
        <v>0.5414847161572053</v>
      </c>
    </row>
    <row r="83" spans="1:15" s="108" customFormat="1" ht="14.25">
      <c r="A83" s="103" t="s">
        <v>29</v>
      </c>
      <c r="B83" s="104" t="s">
        <v>199</v>
      </c>
      <c r="C83" s="105">
        <v>135</v>
      </c>
      <c r="D83" s="106"/>
      <c r="E83" s="106"/>
      <c r="F83" s="106"/>
      <c r="G83" s="106">
        <v>42</v>
      </c>
      <c r="H83" s="106">
        <v>25</v>
      </c>
      <c r="I83" s="106">
        <v>2</v>
      </c>
      <c r="J83" s="106">
        <v>4</v>
      </c>
      <c r="K83" s="106">
        <v>3</v>
      </c>
      <c r="L83" s="106">
        <v>1</v>
      </c>
      <c r="M83" s="106">
        <v>0</v>
      </c>
      <c r="N83" s="106">
        <v>0</v>
      </c>
      <c r="O83" s="107">
        <f t="shared" si="1"/>
        <v>0.5703703703703704</v>
      </c>
    </row>
    <row r="84" spans="1:15" s="108" customFormat="1" ht="14.25">
      <c r="A84" s="109"/>
      <c r="B84" s="104" t="s">
        <v>200</v>
      </c>
      <c r="C84" s="105">
        <v>163</v>
      </c>
      <c r="D84" s="106"/>
      <c r="E84" s="106"/>
      <c r="F84" s="106"/>
      <c r="G84" s="106"/>
      <c r="H84" s="106"/>
      <c r="I84" s="106">
        <v>79</v>
      </c>
      <c r="J84" s="106">
        <v>25</v>
      </c>
      <c r="K84" s="106">
        <v>7</v>
      </c>
      <c r="L84" s="106">
        <v>2</v>
      </c>
      <c r="M84" s="106">
        <v>1</v>
      </c>
      <c r="N84" s="106">
        <v>0</v>
      </c>
      <c r="O84" s="107">
        <f t="shared" si="1"/>
        <v>0.6993865030674846</v>
      </c>
    </row>
    <row r="85" spans="1:15" s="108" customFormat="1" ht="14.25">
      <c r="A85" s="109"/>
      <c r="B85" s="104" t="s">
        <v>201</v>
      </c>
      <c r="C85" s="105">
        <v>153</v>
      </c>
      <c r="D85" s="106"/>
      <c r="E85" s="106"/>
      <c r="F85" s="106"/>
      <c r="G85" s="106"/>
      <c r="H85" s="106"/>
      <c r="I85" s="106"/>
      <c r="J85" s="106"/>
      <c r="K85" s="106">
        <v>64</v>
      </c>
      <c r="L85" s="106">
        <v>21</v>
      </c>
      <c r="M85" s="106">
        <v>0</v>
      </c>
      <c r="N85" s="106">
        <v>2</v>
      </c>
      <c r="O85" s="107">
        <f t="shared" si="1"/>
        <v>0.5686274509803921</v>
      </c>
    </row>
    <row r="86" spans="1:15" s="108" customFormat="1" ht="14.25">
      <c r="A86" s="110"/>
      <c r="B86" s="104" t="s">
        <v>202</v>
      </c>
      <c r="C86" s="105">
        <v>137</v>
      </c>
      <c r="D86" s="106"/>
      <c r="E86" s="106"/>
      <c r="F86" s="106"/>
      <c r="G86" s="106"/>
      <c r="H86" s="106"/>
      <c r="I86" s="106"/>
      <c r="J86" s="106"/>
      <c r="K86" s="106"/>
      <c r="L86" s="106"/>
      <c r="M86" s="106">
        <v>55</v>
      </c>
      <c r="N86" s="106">
        <v>12</v>
      </c>
      <c r="O86" s="107">
        <f t="shared" si="1"/>
        <v>0.48905109489051096</v>
      </c>
    </row>
    <row r="87" spans="1:15" s="108" customFormat="1" ht="14.25">
      <c r="A87" s="103" t="s">
        <v>30</v>
      </c>
      <c r="B87" s="104" t="s">
        <v>199</v>
      </c>
      <c r="C87" s="105">
        <v>82</v>
      </c>
      <c r="D87" s="106"/>
      <c r="E87" s="106"/>
      <c r="F87" s="106"/>
      <c r="G87" s="106">
        <v>18</v>
      </c>
      <c r="H87" s="106">
        <v>8</v>
      </c>
      <c r="I87" s="106">
        <v>4</v>
      </c>
      <c r="J87" s="106">
        <v>6</v>
      </c>
      <c r="K87" s="106">
        <v>3</v>
      </c>
      <c r="L87" s="106">
        <v>2</v>
      </c>
      <c r="M87" s="106">
        <v>0</v>
      </c>
      <c r="N87" s="106">
        <v>0</v>
      </c>
      <c r="O87" s="107">
        <f t="shared" si="1"/>
        <v>0.5</v>
      </c>
    </row>
    <row r="88" spans="1:15" s="108" customFormat="1" ht="14.25">
      <c r="A88" s="109"/>
      <c r="B88" s="104" t="s">
        <v>200</v>
      </c>
      <c r="C88" s="105">
        <v>66</v>
      </c>
      <c r="D88" s="106"/>
      <c r="E88" s="106"/>
      <c r="F88" s="106"/>
      <c r="G88" s="106"/>
      <c r="H88" s="106"/>
      <c r="I88" s="106">
        <v>32</v>
      </c>
      <c r="J88" s="106">
        <v>5</v>
      </c>
      <c r="K88" s="106">
        <v>4</v>
      </c>
      <c r="L88" s="106">
        <v>0</v>
      </c>
      <c r="M88" s="106">
        <v>0</v>
      </c>
      <c r="N88" s="106">
        <v>0</v>
      </c>
      <c r="O88" s="107">
        <f t="shared" si="1"/>
        <v>0.6212121212121212</v>
      </c>
    </row>
    <row r="89" spans="1:15" s="108" customFormat="1" ht="14.25">
      <c r="A89" s="109"/>
      <c r="B89" s="104" t="s">
        <v>201</v>
      </c>
      <c r="C89" s="105">
        <v>70</v>
      </c>
      <c r="D89" s="106"/>
      <c r="E89" s="106"/>
      <c r="F89" s="106"/>
      <c r="G89" s="106"/>
      <c r="H89" s="106"/>
      <c r="I89" s="106"/>
      <c r="J89" s="106"/>
      <c r="K89" s="106">
        <v>17</v>
      </c>
      <c r="L89" s="106">
        <v>7</v>
      </c>
      <c r="M89" s="106">
        <v>0</v>
      </c>
      <c r="N89" s="106">
        <v>0</v>
      </c>
      <c r="O89" s="107">
        <f t="shared" si="1"/>
        <v>0.34285714285714286</v>
      </c>
    </row>
    <row r="90" spans="1:15" s="108" customFormat="1" ht="14.25">
      <c r="A90" s="110"/>
      <c r="B90" s="104" t="s">
        <v>202</v>
      </c>
      <c r="C90" s="105">
        <v>49</v>
      </c>
      <c r="D90" s="106"/>
      <c r="E90" s="106"/>
      <c r="F90" s="106"/>
      <c r="G90" s="106"/>
      <c r="H90" s="106"/>
      <c r="I90" s="106"/>
      <c r="J90" s="106"/>
      <c r="K90" s="106"/>
      <c r="L90" s="106"/>
      <c r="M90" s="106">
        <v>10</v>
      </c>
      <c r="N90" s="106">
        <v>9</v>
      </c>
      <c r="O90" s="107">
        <f t="shared" si="1"/>
        <v>0.3877551020408163</v>
      </c>
    </row>
    <row r="91" spans="1:15" s="108" customFormat="1" ht="14.25">
      <c r="A91" s="103" t="s">
        <v>31</v>
      </c>
      <c r="B91" s="104" t="s">
        <v>199</v>
      </c>
      <c r="C91" s="105">
        <v>92</v>
      </c>
      <c r="D91" s="106"/>
      <c r="E91" s="106"/>
      <c r="F91" s="106"/>
      <c r="G91" s="106">
        <v>27</v>
      </c>
      <c r="H91" s="106">
        <v>12</v>
      </c>
      <c r="I91" s="106">
        <v>0</v>
      </c>
      <c r="J91" s="106">
        <v>3</v>
      </c>
      <c r="K91" s="106">
        <v>2</v>
      </c>
      <c r="L91" s="106">
        <v>1</v>
      </c>
      <c r="M91" s="106">
        <v>1</v>
      </c>
      <c r="N91" s="106">
        <v>0</v>
      </c>
      <c r="O91" s="107">
        <f t="shared" si="1"/>
        <v>0.5</v>
      </c>
    </row>
    <row r="92" spans="1:15" s="108" customFormat="1" ht="14.25">
      <c r="A92" s="109"/>
      <c r="B92" s="104" t="s">
        <v>200</v>
      </c>
      <c r="C92" s="105">
        <v>73</v>
      </c>
      <c r="D92" s="106"/>
      <c r="E92" s="106"/>
      <c r="F92" s="106"/>
      <c r="G92" s="106"/>
      <c r="H92" s="106"/>
      <c r="I92" s="106">
        <v>29</v>
      </c>
      <c r="J92" s="106">
        <v>24</v>
      </c>
      <c r="K92" s="106">
        <v>2</v>
      </c>
      <c r="L92" s="106">
        <v>0</v>
      </c>
      <c r="M92" s="106">
        <v>0</v>
      </c>
      <c r="N92" s="106">
        <v>0</v>
      </c>
      <c r="O92" s="107">
        <f t="shared" si="1"/>
        <v>0.7534246575342466</v>
      </c>
    </row>
    <row r="93" spans="1:15" s="108" customFormat="1" ht="14.25">
      <c r="A93" s="109"/>
      <c r="B93" s="104" t="s">
        <v>201</v>
      </c>
      <c r="C93" s="105">
        <v>77</v>
      </c>
      <c r="D93" s="106"/>
      <c r="E93" s="106"/>
      <c r="F93" s="106"/>
      <c r="G93" s="106"/>
      <c r="H93" s="106"/>
      <c r="I93" s="106"/>
      <c r="J93" s="106"/>
      <c r="K93" s="106">
        <v>29</v>
      </c>
      <c r="L93" s="106">
        <v>5</v>
      </c>
      <c r="M93" s="106">
        <v>1</v>
      </c>
      <c r="N93" s="106">
        <v>0</v>
      </c>
      <c r="O93" s="107">
        <f t="shared" si="1"/>
        <v>0.45454545454545453</v>
      </c>
    </row>
    <row r="94" spans="1:15" s="108" customFormat="1" ht="14.25">
      <c r="A94" s="110"/>
      <c r="B94" s="104" t="s">
        <v>202</v>
      </c>
      <c r="C94" s="105">
        <v>78</v>
      </c>
      <c r="D94" s="106"/>
      <c r="E94" s="106"/>
      <c r="F94" s="106"/>
      <c r="G94" s="106"/>
      <c r="H94" s="106"/>
      <c r="I94" s="106"/>
      <c r="J94" s="106"/>
      <c r="K94" s="106"/>
      <c r="L94" s="106"/>
      <c r="M94" s="106">
        <v>32</v>
      </c>
      <c r="N94" s="106">
        <v>4</v>
      </c>
      <c r="O94" s="107">
        <f t="shared" si="1"/>
        <v>0.46153846153846156</v>
      </c>
    </row>
    <row r="95" spans="1:15" s="108" customFormat="1" ht="14.25">
      <c r="A95" s="103" t="s">
        <v>32</v>
      </c>
      <c r="B95" s="104" t="s">
        <v>199</v>
      </c>
      <c r="C95" s="105">
        <v>108</v>
      </c>
      <c r="D95" s="106"/>
      <c r="E95" s="106"/>
      <c r="F95" s="106"/>
      <c r="G95" s="106">
        <v>35</v>
      </c>
      <c r="H95" s="106">
        <v>13</v>
      </c>
      <c r="I95" s="106">
        <v>4</v>
      </c>
      <c r="J95" s="106">
        <v>1</v>
      </c>
      <c r="K95" s="106">
        <v>4</v>
      </c>
      <c r="L95" s="106">
        <v>5</v>
      </c>
      <c r="M95" s="106">
        <v>2</v>
      </c>
      <c r="N95" s="106">
        <v>1</v>
      </c>
      <c r="O95" s="107">
        <f t="shared" si="1"/>
        <v>0.6018518518518519</v>
      </c>
    </row>
    <row r="96" spans="1:15" s="108" customFormat="1" ht="14.25">
      <c r="A96" s="109"/>
      <c r="B96" s="104" t="s">
        <v>200</v>
      </c>
      <c r="C96" s="105">
        <v>108</v>
      </c>
      <c r="D96" s="106"/>
      <c r="E96" s="106"/>
      <c r="F96" s="106"/>
      <c r="G96" s="106"/>
      <c r="H96" s="106"/>
      <c r="I96" s="106">
        <v>40</v>
      </c>
      <c r="J96" s="106">
        <v>17</v>
      </c>
      <c r="K96" s="106">
        <v>7</v>
      </c>
      <c r="L96" s="106">
        <v>2</v>
      </c>
      <c r="M96" s="106">
        <v>2</v>
      </c>
      <c r="N96" s="106">
        <v>0</v>
      </c>
      <c r="O96" s="107">
        <f t="shared" si="1"/>
        <v>0.6296296296296297</v>
      </c>
    </row>
    <row r="97" spans="1:15" s="108" customFormat="1" ht="14.25">
      <c r="A97" s="109"/>
      <c r="B97" s="104" t="s">
        <v>201</v>
      </c>
      <c r="C97" s="105">
        <v>104</v>
      </c>
      <c r="D97" s="106"/>
      <c r="E97" s="106"/>
      <c r="F97" s="106"/>
      <c r="G97" s="106"/>
      <c r="H97" s="106"/>
      <c r="I97" s="106"/>
      <c r="J97" s="106"/>
      <c r="K97" s="106">
        <v>36</v>
      </c>
      <c r="L97" s="106">
        <v>8</v>
      </c>
      <c r="M97" s="106">
        <v>1</v>
      </c>
      <c r="N97" s="106">
        <v>0</v>
      </c>
      <c r="O97" s="107">
        <f t="shared" si="1"/>
        <v>0.4326923076923077</v>
      </c>
    </row>
    <row r="98" spans="1:15" s="108" customFormat="1" ht="14.25">
      <c r="A98" s="110"/>
      <c r="B98" s="104" t="s">
        <v>202</v>
      </c>
      <c r="C98" s="105">
        <v>63</v>
      </c>
      <c r="D98" s="106"/>
      <c r="E98" s="106"/>
      <c r="F98" s="106"/>
      <c r="G98" s="106"/>
      <c r="H98" s="106"/>
      <c r="I98" s="106"/>
      <c r="J98" s="106"/>
      <c r="K98" s="106"/>
      <c r="L98" s="106"/>
      <c r="M98" s="106">
        <v>13</v>
      </c>
      <c r="N98" s="106">
        <v>5</v>
      </c>
      <c r="O98" s="107">
        <f t="shared" si="1"/>
        <v>0.2857142857142857</v>
      </c>
    </row>
    <row r="99" spans="1:15" s="108" customFormat="1" ht="14.25">
      <c r="A99" s="103" t="s">
        <v>33</v>
      </c>
      <c r="B99" s="104" t="s">
        <v>199</v>
      </c>
      <c r="C99" s="105">
        <v>84</v>
      </c>
      <c r="D99" s="106"/>
      <c r="E99" s="106"/>
      <c r="F99" s="106"/>
      <c r="G99" s="106">
        <v>13</v>
      </c>
      <c r="H99" s="106">
        <v>10</v>
      </c>
      <c r="I99" s="106">
        <v>5</v>
      </c>
      <c r="J99" s="106">
        <v>0</v>
      </c>
      <c r="K99" s="106">
        <v>1</v>
      </c>
      <c r="L99" s="106">
        <v>3</v>
      </c>
      <c r="M99" s="106">
        <v>2</v>
      </c>
      <c r="N99" s="106">
        <v>0</v>
      </c>
      <c r="O99" s="107">
        <f t="shared" si="1"/>
        <v>0.40476190476190477</v>
      </c>
    </row>
    <row r="100" spans="1:15" s="108" customFormat="1" ht="14.25">
      <c r="A100" s="109"/>
      <c r="B100" s="104" t="s">
        <v>200</v>
      </c>
      <c r="C100" s="105">
        <v>84</v>
      </c>
      <c r="D100" s="106"/>
      <c r="E100" s="106"/>
      <c r="F100" s="106"/>
      <c r="G100" s="106"/>
      <c r="H100" s="106"/>
      <c r="I100" s="106">
        <v>26</v>
      </c>
      <c r="J100" s="106">
        <v>15</v>
      </c>
      <c r="K100" s="106">
        <v>0</v>
      </c>
      <c r="L100" s="106">
        <v>1</v>
      </c>
      <c r="M100" s="106">
        <v>0</v>
      </c>
      <c r="N100" s="106">
        <v>0</v>
      </c>
      <c r="O100" s="107">
        <f t="shared" si="1"/>
        <v>0.5</v>
      </c>
    </row>
    <row r="101" spans="1:15" s="108" customFormat="1" ht="14.25">
      <c r="A101" s="109"/>
      <c r="B101" s="104" t="s">
        <v>201</v>
      </c>
      <c r="C101" s="105">
        <v>87</v>
      </c>
      <c r="D101" s="106"/>
      <c r="E101" s="106"/>
      <c r="F101" s="106"/>
      <c r="G101" s="106"/>
      <c r="H101" s="106"/>
      <c r="I101" s="106"/>
      <c r="J101" s="106"/>
      <c r="K101" s="106">
        <v>25</v>
      </c>
      <c r="L101" s="106">
        <v>14</v>
      </c>
      <c r="M101" s="106">
        <v>1</v>
      </c>
      <c r="N101" s="106">
        <v>1</v>
      </c>
      <c r="O101" s="107">
        <f t="shared" si="1"/>
        <v>0.47126436781609193</v>
      </c>
    </row>
    <row r="102" spans="1:15" s="108" customFormat="1" ht="14.25">
      <c r="A102" s="110"/>
      <c r="B102" s="104" t="s">
        <v>202</v>
      </c>
      <c r="C102" s="105">
        <v>49</v>
      </c>
      <c r="D102" s="106"/>
      <c r="E102" s="106"/>
      <c r="F102" s="106"/>
      <c r="G102" s="106"/>
      <c r="H102" s="106"/>
      <c r="I102" s="106"/>
      <c r="J102" s="106"/>
      <c r="K102" s="106"/>
      <c r="L102" s="106"/>
      <c r="M102" s="106">
        <v>17</v>
      </c>
      <c r="N102" s="106">
        <v>6</v>
      </c>
      <c r="O102" s="107">
        <f t="shared" si="1"/>
        <v>0.46938775510204084</v>
      </c>
    </row>
    <row r="103" spans="1:15" s="108" customFormat="1" ht="14.25">
      <c r="A103" s="103" t="s">
        <v>34</v>
      </c>
      <c r="B103" s="104" t="s">
        <v>199</v>
      </c>
      <c r="C103" s="105">
        <v>66</v>
      </c>
      <c r="D103" s="106"/>
      <c r="E103" s="106"/>
      <c r="F103" s="106"/>
      <c r="G103" s="106">
        <v>19</v>
      </c>
      <c r="H103" s="106">
        <v>8</v>
      </c>
      <c r="I103" s="106">
        <v>6</v>
      </c>
      <c r="J103" s="106">
        <v>3</v>
      </c>
      <c r="K103" s="106">
        <v>0</v>
      </c>
      <c r="L103" s="106">
        <v>1</v>
      </c>
      <c r="M103" s="106">
        <v>0</v>
      </c>
      <c r="N103" s="106">
        <v>0</v>
      </c>
      <c r="O103" s="107">
        <f t="shared" si="1"/>
        <v>0.5606060606060606</v>
      </c>
    </row>
    <row r="104" spans="1:15" s="108" customFormat="1" ht="14.25">
      <c r="A104" s="109"/>
      <c r="B104" s="104" t="s">
        <v>200</v>
      </c>
      <c r="C104" s="105">
        <v>78</v>
      </c>
      <c r="D104" s="106"/>
      <c r="E104" s="106"/>
      <c r="F104" s="106"/>
      <c r="G104" s="106"/>
      <c r="H104" s="106"/>
      <c r="I104" s="106">
        <v>68</v>
      </c>
      <c r="J104" s="106">
        <v>6</v>
      </c>
      <c r="K104" s="106">
        <v>0</v>
      </c>
      <c r="L104" s="106">
        <v>1</v>
      </c>
      <c r="M104" s="106">
        <v>1</v>
      </c>
      <c r="N104" s="106">
        <v>0</v>
      </c>
      <c r="O104" s="107">
        <f t="shared" si="1"/>
        <v>0.9743589743589743</v>
      </c>
    </row>
    <row r="105" spans="1:15" s="108" customFormat="1" ht="14.25">
      <c r="A105" s="109"/>
      <c r="B105" s="104" t="s">
        <v>201</v>
      </c>
      <c r="C105" s="105">
        <v>57</v>
      </c>
      <c r="D105" s="106"/>
      <c r="E105" s="106"/>
      <c r="F105" s="106"/>
      <c r="G105" s="106"/>
      <c r="H105" s="106"/>
      <c r="I105" s="106"/>
      <c r="J105" s="106"/>
      <c r="K105" s="106">
        <v>50</v>
      </c>
      <c r="L105" s="106">
        <v>3</v>
      </c>
      <c r="M105" s="106">
        <v>2</v>
      </c>
      <c r="N105" s="106">
        <v>1</v>
      </c>
      <c r="O105" s="107">
        <f t="shared" si="1"/>
        <v>0.9824561403508771</v>
      </c>
    </row>
    <row r="106" spans="1:15" s="108" customFormat="1" ht="14.25">
      <c r="A106" s="110"/>
      <c r="B106" s="104" t="s">
        <v>202</v>
      </c>
      <c r="C106" s="105">
        <v>56</v>
      </c>
      <c r="D106" s="106"/>
      <c r="E106" s="106"/>
      <c r="F106" s="106"/>
      <c r="G106" s="106"/>
      <c r="H106" s="106"/>
      <c r="I106" s="106"/>
      <c r="J106" s="106"/>
      <c r="K106" s="106"/>
      <c r="L106" s="106"/>
      <c r="M106" s="106">
        <v>52</v>
      </c>
      <c r="N106" s="106">
        <v>2</v>
      </c>
      <c r="O106" s="107">
        <f t="shared" si="1"/>
        <v>0.9642857142857143</v>
      </c>
    </row>
    <row r="107" spans="1:15" s="108" customFormat="1" ht="14.25">
      <c r="A107" s="103" t="s">
        <v>35</v>
      </c>
      <c r="B107" s="104" t="s">
        <v>199</v>
      </c>
      <c r="C107" s="105">
        <v>79</v>
      </c>
      <c r="D107" s="106"/>
      <c r="E107" s="106"/>
      <c r="F107" s="106"/>
      <c r="G107" s="106">
        <v>23</v>
      </c>
      <c r="H107" s="106">
        <v>12</v>
      </c>
      <c r="I107" s="106">
        <v>6</v>
      </c>
      <c r="J107" s="106">
        <v>1</v>
      </c>
      <c r="K107" s="106">
        <v>4</v>
      </c>
      <c r="L107" s="106">
        <v>2</v>
      </c>
      <c r="M107" s="106">
        <v>1</v>
      </c>
      <c r="N107" s="106">
        <v>0</v>
      </c>
      <c r="O107" s="107">
        <f t="shared" si="1"/>
        <v>0.620253164556962</v>
      </c>
    </row>
    <row r="108" spans="1:15" s="108" customFormat="1" ht="14.25">
      <c r="A108" s="109"/>
      <c r="B108" s="104" t="s">
        <v>200</v>
      </c>
      <c r="C108" s="105">
        <v>70</v>
      </c>
      <c r="D108" s="106"/>
      <c r="E108" s="106"/>
      <c r="F108" s="106"/>
      <c r="G108" s="106"/>
      <c r="H108" s="106"/>
      <c r="I108" s="106">
        <v>28</v>
      </c>
      <c r="J108" s="106">
        <v>9</v>
      </c>
      <c r="K108" s="106">
        <v>2</v>
      </c>
      <c r="L108" s="106">
        <v>1</v>
      </c>
      <c r="M108" s="106">
        <v>1</v>
      </c>
      <c r="N108" s="106">
        <v>2</v>
      </c>
      <c r="O108" s="107">
        <f t="shared" si="1"/>
        <v>0.6142857142857143</v>
      </c>
    </row>
    <row r="109" spans="1:15" s="108" customFormat="1" ht="14.25">
      <c r="A109" s="109"/>
      <c r="B109" s="104" t="s">
        <v>201</v>
      </c>
      <c r="C109" s="105">
        <v>65</v>
      </c>
      <c r="D109" s="106"/>
      <c r="E109" s="106"/>
      <c r="F109" s="106"/>
      <c r="G109" s="106"/>
      <c r="H109" s="106"/>
      <c r="I109" s="106"/>
      <c r="J109" s="106"/>
      <c r="K109" s="106">
        <v>24</v>
      </c>
      <c r="L109" s="106">
        <v>5</v>
      </c>
      <c r="M109" s="106">
        <v>0</v>
      </c>
      <c r="N109" s="106">
        <v>1</v>
      </c>
      <c r="O109" s="107">
        <f t="shared" si="1"/>
        <v>0.46153846153846156</v>
      </c>
    </row>
    <row r="110" spans="1:15" s="108" customFormat="1" ht="14.25">
      <c r="A110" s="109"/>
      <c r="B110" s="104" t="s">
        <v>203</v>
      </c>
      <c r="C110" s="105">
        <v>43</v>
      </c>
      <c r="D110" s="106"/>
      <c r="E110" s="106"/>
      <c r="F110" s="106"/>
      <c r="G110" s="106"/>
      <c r="H110" s="106"/>
      <c r="I110" s="106"/>
      <c r="J110" s="106"/>
      <c r="K110" s="106"/>
      <c r="L110" s="106"/>
      <c r="M110" s="106">
        <v>14</v>
      </c>
      <c r="N110" s="106">
        <v>6</v>
      </c>
      <c r="O110" s="107">
        <f t="shared" si="1"/>
        <v>0.46511627906976744</v>
      </c>
    </row>
    <row r="111" spans="1:15" s="108" customFormat="1" ht="14.25">
      <c r="A111" s="105" t="s">
        <v>186</v>
      </c>
      <c r="B111" s="104" t="s">
        <v>202</v>
      </c>
      <c r="C111" s="105">
        <v>29</v>
      </c>
      <c r="D111" s="106"/>
      <c r="E111" s="106"/>
      <c r="F111" s="106"/>
      <c r="G111" s="106"/>
      <c r="H111" s="106"/>
      <c r="I111" s="106"/>
      <c r="J111" s="106"/>
      <c r="K111" s="106"/>
      <c r="L111" s="106"/>
      <c r="M111" s="106">
        <v>17</v>
      </c>
      <c r="N111" s="106">
        <v>1</v>
      </c>
      <c r="O111" s="107">
        <f t="shared" si="1"/>
        <v>0.6206896551724138</v>
      </c>
    </row>
    <row r="112" spans="1:15" s="108" customFormat="1" ht="14.25">
      <c r="A112" s="103" t="s">
        <v>36</v>
      </c>
      <c r="B112" s="104" t="s">
        <v>199</v>
      </c>
      <c r="C112" s="105">
        <v>109</v>
      </c>
      <c r="D112" s="106"/>
      <c r="E112" s="106"/>
      <c r="F112" s="106"/>
      <c r="G112" s="106">
        <v>33</v>
      </c>
      <c r="H112" s="106">
        <v>13</v>
      </c>
      <c r="I112" s="106">
        <v>10</v>
      </c>
      <c r="J112" s="106">
        <v>2</v>
      </c>
      <c r="K112" s="106">
        <v>1</v>
      </c>
      <c r="L112" s="106">
        <v>1</v>
      </c>
      <c r="M112" s="106">
        <v>3</v>
      </c>
      <c r="N112" s="106">
        <v>0</v>
      </c>
      <c r="O112" s="107">
        <f t="shared" si="1"/>
        <v>0.5779816513761468</v>
      </c>
    </row>
    <row r="113" spans="1:15" s="108" customFormat="1" ht="14.25">
      <c r="A113" s="109"/>
      <c r="B113" s="104" t="s">
        <v>200</v>
      </c>
      <c r="C113" s="105">
        <v>97</v>
      </c>
      <c r="D113" s="106"/>
      <c r="E113" s="106"/>
      <c r="F113" s="106"/>
      <c r="G113" s="106"/>
      <c r="H113" s="106"/>
      <c r="I113" s="106">
        <v>53</v>
      </c>
      <c r="J113" s="106">
        <v>21</v>
      </c>
      <c r="K113" s="106">
        <v>1</v>
      </c>
      <c r="L113" s="106">
        <v>2</v>
      </c>
      <c r="M113" s="106">
        <v>0</v>
      </c>
      <c r="N113" s="106">
        <v>1</v>
      </c>
      <c r="O113" s="107">
        <f t="shared" si="1"/>
        <v>0.8041237113402062</v>
      </c>
    </row>
    <row r="114" spans="1:15" s="108" customFormat="1" ht="14.25">
      <c r="A114" s="109"/>
      <c r="B114" s="104" t="s">
        <v>201</v>
      </c>
      <c r="C114" s="105">
        <v>107</v>
      </c>
      <c r="D114" s="106"/>
      <c r="E114" s="106"/>
      <c r="F114" s="106"/>
      <c r="G114" s="106"/>
      <c r="H114" s="106"/>
      <c r="I114" s="106"/>
      <c r="J114" s="106"/>
      <c r="K114" s="106">
        <v>44</v>
      </c>
      <c r="L114" s="106">
        <v>11</v>
      </c>
      <c r="M114" s="106">
        <v>1</v>
      </c>
      <c r="N114" s="106">
        <v>1</v>
      </c>
      <c r="O114" s="107">
        <f t="shared" si="1"/>
        <v>0.5327102803738317</v>
      </c>
    </row>
    <row r="115" spans="1:15" s="108" customFormat="1" ht="14.25">
      <c r="A115" s="110"/>
      <c r="B115" s="104" t="s">
        <v>202</v>
      </c>
      <c r="C115" s="105">
        <v>99</v>
      </c>
      <c r="D115" s="106"/>
      <c r="E115" s="106"/>
      <c r="F115" s="106"/>
      <c r="G115" s="106"/>
      <c r="H115" s="106"/>
      <c r="I115" s="106"/>
      <c r="J115" s="106"/>
      <c r="K115" s="106"/>
      <c r="L115" s="106"/>
      <c r="M115" s="106">
        <v>34</v>
      </c>
      <c r="N115" s="106">
        <v>4</v>
      </c>
      <c r="O115" s="107">
        <f t="shared" si="1"/>
        <v>0.3838383838383838</v>
      </c>
    </row>
    <row r="116" spans="1:15" s="108" customFormat="1" ht="14.25">
      <c r="A116" s="103" t="s">
        <v>37</v>
      </c>
      <c r="B116" s="104" t="s">
        <v>199</v>
      </c>
      <c r="C116" s="105">
        <v>128</v>
      </c>
      <c r="D116" s="106"/>
      <c r="E116" s="106"/>
      <c r="F116" s="106"/>
      <c r="G116" s="106">
        <v>57</v>
      </c>
      <c r="H116" s="106">
        <v>28</v>
      </c>
      <c r="I116" s="106">
        <v>5</v>
      </c>
      <c r="J116" s="106">
        <v>5</v>
      </c>
      <c r="K116" s="106">
        <v>1</v>
      </c>
      <c r="L116" s="106">
        <v>2</v>
      </c>
      <c r="M116" s="106">
        <v>0</v>
      </c>
      <c r="N116" s="106">
        <v>0</v>
      </c>
      <c r="O116" s="107">
        <f t="shared" si="1"/>
        <v>0.765625</v>
      </c>
    </row>
    <row r="117" spans="1:15" s="108" customFormat="1" ht="14.25">
      <c r="A117" s="109"/>
      <c r="B117" s="104" t="s">
        <v>200</v>
      </c>
      <c r="C117" s="105">
        <v>116</v>
      </c>
      <c r="D117" s="106"/>
      <c r="E117" s="106"/>
      <c r="F117" s="106"/>
      <c r="G117" s="106"/>
      <c r="H117" s="106"/>
      <c r="I117" s="106">
        <v>53</v>
      </c>
      <c r="J117" s="106">
        <v>17</v>
      </c>
      <c r="K117" s="106">
        <v>0</v>
      </c>
      <c r="L117" s="106">
        <v>3</v>
      </c>
      <c r="M117" s="106">
        <v>2</v>
      </c>
      <c r="N117" s="106">
        <v>0</v>
      </c>
      <c r="O117" s="107">
        <f t="shared" si="1"/>
        <v>0.646551724137931</v>
      </c>
    </row>
    <row r="118" spans="1:15" s="108" customFormat="1" ht="14.25">
      <c r="A118" s="109"/>
      <c r="B118" s="104" t="s">
        <v>157</v>
      </c>
      <c r="C118" s="105">
        <v>109</v>
      </c>
      <c r="D118" s="106"/>
      <c r="E118" s="106"/>
      <c r="F118" s="106"/>
      <c r="G118" s="106"/>
      <c r="H118" s="106"/>
      <c r="I118" s="106"/>
      <c r="J118" s="106"/>
      <c r="K118" s="106">
        <v>58</v>
      </c>
      <c r="L118" s="106">
        <v>15</v>
      </c>
      <c r="M118" s="106">
        <v>3</v>
      </c>
      <c r="N118" s="106">
        <v>1</v>
      </c>
      <c r="O118" s="107">
        <f t="shared" si="1"/>
        <v>0.7064220183486238</v>
      </c>
    </row>
    <row r="119" spans="1:15" s="108" customFormat="1" ht="14.25">
      <c r="A119" s="109"/>
      <c r="B119" s="104" t="s">
        <v>207</v>
      </c>
      <c r="C119" s="105">
        <v>90</v>
      </c>
      <c r="D119" s="106"/>
      <c r="E119" s="106"/>
      <c r="F119" s="106"/>
      <c r="G119" s="106"/>
      <c r="H119" s="106"/>
      <c r="I119" s="106"/>
      <c r="J119" s="106"/>
      <c r="K119" s="106"/>
      <c r="L119" s="106"/>
      <c r="M119" s="106">
        <v>48</v>
      </c>
      <c r="N119" s="106">
        <v>10</v>
      </c>
      <c r="O119" s="107">
        <f t="shared" si="1"/>
        <v>0.6444444444444445</v>
      </c>
    </row>
    <row r="120" spans="1:15" s="108" customFormat="1" ht="14.25">
      <c r="A120" s="103" t="s">
        <v>38</v>
      </c>
      <c r="B120" s="104" t="s">
        <v>199</v>
      </c>
      <c r="C120" s="105">
        <v>161</v>
      </c>
      <c r="D120" s="106"/>
      <c r="E120" s="106"/>
      <c r="F120" s="106"/>
      <c r="G120" s="106">
        <v>88</v>
      </c>
      <c r="H120" s="106">
        <v>34</v>
      </c>
      <c r="I120" s="106">
        <v>4</v>
      </c>
      <c r="J120" s="106">
        <v>5</v>
      </c>
      <c r="K120" s="106">
        <v>1</v>
      </c>
      <c r="L120" s="106">
        <v>3</v>
      </c>
      <c r="M120" s="106">
        <v>0</v>
      </c>
      <c r="N120" s="106">
        <v>0</v>
      </c>
      <c r="O120" s="107">
        <f t="shared" si="1"/>
        <v>0.8385093167701864</v>
      </c>
    </row>
    <row r="121" spans="1:15" s="108" customFormat="1" ht="14.25">
      <c r="A121" s="109"/>
      <c r="B121" s="104" t="s">
        <v>200</v>
      </c>
      <c r="C121" s="105">
        <v>113</v>
      </c>
      <c r="D121" s="106"/>
      <c r="E121" s="106"/>
      <c r="F121" s="106"/>
      <c r="G121" s="106"/>
      <c r="H121" s="106"/>
      <c r="I121" s="106">
        <v>57</v>
      </c>
      <c r="J121" s="106">
        <v>29</v>
      </c>
      <c r="K121" s="106">
        <v>3</v>
      </c>
      <c r="L121" s="106">
        <v>3</v>
      </c>
      <c r="M121" s="106">
        <v>1</v>
      </c>
      <c r="N121" s="106">
        <v>0</v>
      </c>
      <c r="O121" s="107">
        <f t="shared" si="1"/>
        <v>0.8230088495575221</v>
      </c>
    </row>
    <row r="122" spans="1:15" s="108" customFormat="1" ht="14.25">
      <c r="A122" s="109"/>
      <c r="B122" s="104" t="s">
        <v>201</v>
      </c>
      <c r="C122" s="105">
        <v>125</v>
      </c>
      <c r="D122" s="106"/>
      <c r="E122" s="106"/>
      <c r="F122" s="106"/>
      <c r="G122" s="106"/>
      <c r="H122" s="106"/>
      <c r="I122" s="106"/>
      <c r="J122" s="106"/>
      <c r="K122" s="106">
        <v>77</v>
      </c>
      <c r="L122" s="106">
        <v>11</v>
      </c>
      <c r="M122" s="106">
        <v>3</v>
      </c>
      <c r="N122" s="106">
        <v>4</v>
      </c>
      <c r="O122" s="107">
        <f t="shared" si="1"/>
        <v>0.76</v>
      </c>
    </row>
    <row r="123" spans="1:15" s="108" customFormat="1" ht="14.25">
      <c r="A123" s="109"/>
      <c r="B123" s="104" t="s">
        <v>202</v>
      </c>
      <c r="C123" s="105">
        <v>125</v>
      </c>
      <c r="D123" s="106"/>
      <c r="E123" s="106"/>
      <c r="F123" s="106"/>
      <c r="G123" s="106"/>
      <c r="H123" s="106"/>
      <c r="I123" s="106"/>
      <c r="J123" s="106"/>
      <c r="K123" s="106"/>
      <c r="L123" s="106"/>
      <c r="M123" s="106">
        <v>72</v>
      </c>
      <c r="N123" s="106">
        <v>15</v>
      </c>
      <c r="O123" s="107">
        <f t="shared" si="1"/>
        <v>0.696</v>
      </c>
    </row>
    <row r="124" spans="1:15" s="108" customFormat="1" ht="14.25">
      <c r="A124" s="134" t="s">
        <v>112</v>
      </c>
      <c r="B124" s="104" t="s">
        <v>106</v>
      </c>
      <c r="C124" s="105">
        <v>69</v>
      </c>
      <c r="D124" s="106"/>
      <c r="E124" s="106"/>
      <c r="F124" s="106"/>
      <c r="G124" s="106">
        <v>25</v>
      </c>
      <c r="H124" s="106">
        <v>13</v>
      </c>
      <c r="I124" s="106">
        <v>6</v>
      </c>
      <c r="J124" s="106">
        <v>2</v>
      </c>
      <c r="K124" s="106">
        <v>3</v>
      </c>
      <c r="L124" s="106">
        <v>0</v>
      </c>
      <c r="M124" s="106">
        <v>0</v>
      </c>
      <c r="N124" s="106">
        <v>0</v>
      </c>
      <c r="O124" s="107">
        <f t="shared" si="1"/>
        <v>0.7101449275362319</v>
      </c>
    </row>
    <row r="125" spans="1:15" s="108" customFormat="1" ht="14.25">
      <c r="A125" s="125" t="s">
        <v>154</v>
      </c>
      <c r="B125" s="104" t="s">
        <v>200</v>
      </c>
      <c r="C125" s="105">
        <v>75</v>
      </c>
      <c r="D125" s="106"/>
      <c r="E125" s="106"/>
      <c r="F125" s="106"/>
      <c r="G125" s="106"/>
      <c r="H125" s="106"/>
      <c r="I125" s="106">
        <v>32</v>
      </c>
      <c r="J125" s="106">
        <v>18</v>
      </c>
      <c r="K125" s="106">
        <v>1</v>
      </c>
      <c r="L125" s="106">
        <v>2</v>
      </c>
      <c r="M125" s="106">
        <v>1</v>
      </c>
      <c r="N125" s="106">
        <v>0</v>
      </c>
      <c r="O125" s="107">
        <f t="shared" si="1"/>
        <v>0.72</v>
      </c>
    </row>
    <row r="126" spans="1:15" s="108" customFormat="1" ht="14.25">
      <c r="A126" s="133"/>
      <c r="B126" s="104" t="s">
        <v>157</v>
      </c>
      <c r="C126" s="105">
        <v>72</v>
      </c>
      <c r="D126" s="106"/>
      <c r="E126" s="106"/>
      <c r="F126" s="106"/>
      <c r="G126" s="106"/>
      <c r="H126" s="106"/>
      <c r="I126" s="106"/>
      <c r="J126" s="106"/>
      <c r="K126" s="106">
        <v>37</v>
      </c>
      <c r="L126" s="106">
        <v>6</v>
      </c>
      <c r="M126" s="106">
        <v>1</v>
      </c>
      <c r="N126" s="106">
        <v>1</v>
      </c>
      <c r="O126" s="107">
        <f t="shared" si="1"/>
        <v>0.625</v>
      </c>
    </row>
    <row r="127" spans="1:15" s="108" customFormat="1" ht="14.25">
      <c r="A127" s="133"/>
      <c r="B127" s="104" t="s">
        <v>194</v>
      </c>
      <c r="C127" s="105">
        <v>106</v>
      </c>
      <c r="D127" s="106"/>
      <c r="E127" s="106"/>
      <c r="F127" s="106"/>
      <c r="G127" s="106"/>
      <c r="H127" s="106"/>
      <c r="I127" s="106"/>
      <c r="J127" s="106"/>
      <c r="K127" s="106"/>
      <c r="L127" s="106"/>
      <c r="M127" s="106">
        <v>53</v>
      </c>
      <c r="N127" s="106">
        <v>9</v>
      </c>
      <c r="O127" s="107">
        <f t="shared" si="1"/>
        <v>0.5849056603773585</v>
      </c>
    </row>
    <row r="128" spans="1:15" s="108" customFormat="1" ht="14.25">
      <c r="A128" s="103" t="s">
        <v>39</v>
      </c>
      <c r="B128" s="104" t="s">
        <v>199</v>
      </c>
      <c r="C128" s="105">
        <v>117</v>
      </c>
      <c r="D128" s="106"/>
      <c r="E128" s="106"/>
      <c r="F128" s="106"/>
      <c r="G128" s="106">
        <v>60</v>
      </c>
      <c r="H128" s="106">
        <v>26</v>
      </c>
      <c r="I128" s="106">
        <v>2</v>
      </c>
      <c r="J128" s="106">
        <v>6</v>
      </c>
      <c r="K128" s="106">
        <v>3</v>
      </c>
      <c r="L128" s="106">
        <v>2</v>
      </c>
      <c r="M128" s="106">
        <v>1</v>
      </c>
      <c r="N128" s="106">
        <v>0</v>
      </c>
      <c r="O128" s="107">
        <f t="shared" si="1"/>
        <v>0.8547008547008547</v>
      </c>
    </row>
    <row r="129" spans="1:15" s="108" customFormat="1" ht="14.25">
      <c r="A129" s="109"/>
      <c r="B129" s="104" t="s">
        <v>200</v>
      </c>
      <c r="C129" s="105">
        <v>114</v>
      </c>
      <c r="D129" s="106"/>
      <c r="E129" s="106"/>
      <c r="F129" s="106"/>
      <c r="G129" s="106"/>
      <c r="H129" s="106"/>
      <c r="I129" s="106">
        <v>63</v>
      </c>
      <c r="J129" s="106">
        <v>17</v>
      </c>
      <c r="K129" s="106">
        <v>1</v>
      </c>
      <c r="L129" s="106">
        <v>1</v>
      </c>
      <c r="M129" s="106">
        <v>0</v>
      </c>
      <c r="N129" s="106">
        <v>1</v>
      </c>
      <c r="O129" s="107">
        <f t="shared" si="1"/>
        <v>0.7280701754385965</v>
      </c>
    </row>
    <row r="130" spans="1:15" s="108" customFormat="1" ht="14.25">
      <c r="A130" s="109"/>
      <c r="B130" s="104" t="s">
        <v>157</v>
      </c>
      <c r="C130" s="105">
        <v>98</v>
      </c>
      <c r="D130" s="106"/>
      <c r="E130" s="106"/>
      <c r="F130" s="106"/>
      <c r="G130" s="106"/>
      <c r="H130" s="106"/>
      <c r="I130" s="106"/>
      <c r="J130" s="106"/>
      <c r="K130" s="106">
        <v>50</v>
      </c>
      <c r="L130" s="106">
        <v>17</v>
      </c>
      <c r="M130" s="106">
        <v>1</v>
      </c>
      <c r="N130" s="106">
        <v>0</v>
      </c>
      <c r="O130" s="107">
        <f t="shared" si="1"/>
        <v>0.6938775510204082</v>
      </c>
    </row>
    <row r="131" spans="1:15" s="108" customFormat="1" ht="14.25">
      <c r="A131" s="109"/>
      <c r="B131" s="104" t="s">
        <v>207</v>
      </c>
      <c r="C131" s="105">
        <v>138</v>
      </c>
      <c r="D131" s="106"/>
      <c r="E131" s="106"/>
      <c r="F131" s="106"/>
      <c r="G131" s="106"/>
      <c r="H131" s="106"/>
      <c r="I131" s="106"/>
      <c r="J131" s="106"/>
      <c r="K131" s="106"/>
      <c r="L131" s="106"/>
      <c r="M131" s="106">
        <v>71</v>
      </c>
      <c r="N131" s="106">
        <v>18</v>
      </c>
      <c r="O131" s="107">
        <f t="shared" si="1"/>
        <v>0.644927536231884</v>
      </c>
    </row>
    <row r="132" spans="1:15" s="108" customFormat="1" ht="14.25">
      <c r="A132" s="103" t="s">
        <v>40</v>
      </c>
      <c r="B132" s="104" t="s">
        <v>110</v>
      </c>
      <c r="C132" s="105">
        <v>78</v>
      </c>
      <c r="D132" s="106"/>
      <c r="E132" s="106"/>
      <c r="F132" s="106"/>
      <c r="G132" s="106">
        <v>34</v>
      </c>
      <c r="H132" s="106">
        <v>17</v>
      </c>
      <c r="I132" s="106">
        <v>2</v>
      </c>
      <c r="J132" s="106">
        <v>1</v>
      </c>
      <c r="K132" s="106">
        <v>1</v>
      </c>
      <c r="L132" s="106">
        <v>1</v>
      </c>
      <c r="M132" s="106">
        <v>1</v>
      </c>
      <c r="N132" s="106">
        <v>0</v>
      </c>
      <c r="O132" s="107">
        <f t="shared" si="1"/>
        <v>0.7307692307692307</v>
      </c>
    </row>
    <row r="133" spans="1:15" s="108" customFormat="1" ht="14.25">
      <c r="A133" s="109"/>
      <c r="B133" s="104" t="s">
        <v>149</v>
      </c>
      <c r="C133" s="105">
        <v>71</v>
      </c>
      <c r="D133" s="106"/>
      <c r="E133" s="106"/>
      <c r="F133" s="106"/>
      <c r="G133" s="106"/>
      <c r="H133" s="106"/>
      <c r="I133" s="106">
        <v>33</v>
      </c>
      <c r="J133" s="106">
        <v>14</v>
      </c>
      <c r="K133" s="106">
        <v>2</v>
      </c>
      <c r="L133" s="106">
        <v>1</v>
      </c>
      <c r="M133" s="106">
        <v>2</v>
      </c>
      <c r="N133" s="106">
        <v>0</v>
      </c>
      <c r="O133" s="107">
        <f t="shared" si="1"/>
        <v>0.7323943661971831</v>
      </c>
    </row>
    <row r="134" spans="1:15" s="108" customFormat="1" ht="14.25">
      <c r="A134" s="109"/>
      <c r="B134" s="104" t="s">
        <v>174</v>
      </c>
      <c r="C134" s="105">
        <v>61</v>
      </c>
      <c r="D134" s="106"/>
      <c r="E134" s="106"/>
      <c r="F134" s="106"/>
      <c r="G134" s="106"/>
      <c r="H134" s="106"/>
      <c r="I134" s="106"/>
      <c r="J134" s="106"/>
      <c r="K134" s="106">
        <v>31</v>
      </c>
      <c r="L134" s="106">
        <v>9</v>
      </c>
      <c r="M134" s="106">
        <v>1</v>
      </c>
      <c r="N134" s="106">
        <v>1</v>
      </c>
      <c r="O134" s="107">
        <f aca="true" t="shared" si="2" ref="O134:O173">(D134+G134+H134+I134+J134+K134+L134+M134+N134)/C134</f>
        <v>0.6885245901639344</v>
      </c>
    </row>
    <row r="135" spans="1:15" s="108" customFormat="1" ht="14.25">
      <c r="A135" s="109"/>
      <c r="B135" s="104" t="s">
        <v>206</v>
      </c>
      <c r="C135" s="105">
        <v>45</v>
      </c>
      <c r="D135" s="106"/>
      <c r="E135" s="106"/>
      <c r="F135" s="106"/>
      <c r="G135" s="106"/>
      <c r="H135" s="106"/>
      <c r="I135" s="106"/>
      <c r="J135" s="106"/>
      <c r="K135" s="106"/>
      <c r="L135" s="106"/>
      <c r="M135" s="106">
        <v>28</v>
      </c>
      <c r="N135" s="106">
        <v>4</v>
      </c>
      <c r="O135" s="107">
        <f t="shared" si="2"/>
        <v>0.7111111111111111</v>
      </c>
    </row>
    <row r="136" spans="1:15" s="37" customFormat="1" ht="14.25">
      <c r="A136" s="73" t="s">
        <v>41</v>
      </c>
      <c r="B136" s="47" t="s">
        <v>87</v>
      </c>
      <c r="C136" s="5">
        <v>95</v>
      </c>
      <c r="D136" s="21"/>
      <c r="E136" s="21">
        <v>21</v>
      </c>
      <c r="F136" s="21">
        <v>7</v>
      </c>
      <c r="G136" s="21">
        <v>2</v>
      </c>
      <c r="H136" s="21">
        <v>4</v>
      </c>
      <c r="I136" s="21">
        <v>3</v>
      </c>
      <c r="J136" s="21">
        <v>3</v>
      </c>
      <c r="K136" s="21">
        <v>0</v>
      </c>
      <c r="L136" s="21">
        <v>1</v>
      </c>
      <c r="M136" s="21">
        <v>0</v>
      </c>
      <c r="N136" s="21">
        <v>0</v>
      </c>
      <c r="O136" s="48">
        <f>(D136+G136+E136+F136+H136+I136+J136+K136+L136+M136+N136)/C136</f>
        <v>0.43157894736842106</v>
      </c>
    </row>
    <row r="137" spans="2:15" s="108" customFormat="1" ht="14.25">
      <c r="B137" s="104" t="s">
        <v>199</v>
      </c>
      <c r="C137" s="105">
        <v>87</v>
      </c>
      <c r="D137" s="106"/>
      <c r="E137" s="106"/>
      <c r="F137" s="106"/>
      <c r="G137" s="106">
        <v>17</v>
      </c>
      <c r="H137" s="106">
        <v>18</v>
      </c>
      <c r="I137" s="106">
        <v>3</v>
      </c>
      <c r="J137" s="106">
        <v>0</v>
      </c>
      <c r="K137" s="106">
        <v>1</v>
      </c>
      <c r="L137" s="106">
        <v>0</v>
      </c>
      <c r="M137" s="106">
        <v>2</v>
      </c>
      <c r="N137" s="106">
        <v>0</v>
      </c>
      <c r="O137" s="107">
        <f t="shared" si="2"/>
        <v>0.47126436781609193</v>
      </c>
    </row>
    <row r="138" spans="1:15" s="108" customFormat="1" ht="14.25">
      <c r="A138" s="109"/>
      <c r="B138" s="104" t="s">
        <v>200</v>
      </c>
      <c r="C138" s="105">
        <v>55</v>
      </c>
      <c r="D138" s="106"/>
      <c r="E138" s="106"/>
      <c r="F138" s="106"/>
      <c r="G138" s="106"/>
      <c r="H138" s="106"/>
      <c r="I138" s="106">
        <v>15</v>
      </c>
      <c r="J138" s="106">
        <v>0</v>
      </c>
      <c r="K138" s="106">
        <v>0</v>
      </c>
      <c r="L138" s="106">
        <v>2</v>
      </c>
      <c r="M138" s="106">
        <v>0</v>
      </c>
      <c r="N138" s="106">
        <v>0</v>
      </c>
      <c r="O138" s="107">
        <f t="shared" si="2"/>
        <v>0.3090909090909091</v>
      </c>
    </row>
    <row r="139" spans="1:15" s="108" customFormat="1" ht="14.25">
      <c r="A139" s="109"/>
      <c r="B139" s="104" t="s">
        <v>201</v>
      </c>
      <c r="C139" s="105">
        <v>59</v>
      </c>
      <c r="D139" s="106"/>
      <c r="E139" s="106"/>
      <c r="F139" s="106"/>
      <c r="G139" s="106"/>
      <c r="H139" s="106"/>
      <c r="I139" s="106"/>
      <c r="J139" s="106"/>
      <c r="K139" s="106">
        <v>14</v>
      </c>
      <c r="L139" s="106">
        <v>10</v>
      </c>
      <c r="M139" s="106">
        <v>0</v>
      </c>
      <c r="N139" s="106">
        <v>0</v>
      </c>
      <c r="O139" s="107">
        <f t="shared" si="2"/>
        <v>0.4067796610169492</v>
      </c>
    </row>
    <row r="140" spans="1:15" s="108" customFormat="1" ht="14.25">
      <c r="A140" s="110"/>
      <c r="B140" s="104" t="s">
        <v>202</v>
      </c>
      <c r="C140" s="105">
        <v>51</v>
      </c>
      <c r="D140" s="106"/>
      <c r="E140" s="106"/>
      <c r="F140" s="106"/>
      <c r="G140" s="106"/>
      <c r="H140" s="106"/>
      <c r="I140" s="106"/>
      <c r="J140" s="106"/>
      <c r="K140" s="106"/>
      <c r="L140" s="106"/>
      <c r="M140" s="106">
        <v>16</v>
      </c>
      <c r="N140" s="106">
        <v>3</v>
      </c>
      <c r="O140" s="107">
        <f t="shared" si="2"/>
        <v>0.37254901960784315</v>
      </c>
    </row>
    <row r="141" spans="1:15" s="108" customFormat="1" ht="14.25">
      <c r="A141" s="103" t="s">
        <v>144</v>
      </c>
      <c r="B141" s="104" t="s">
        <v>199</v>
      </c>
      <c r="C141" s="105">
        <v>84</v>
      </c>
      <c r="D141" s="106"/>
      <c r="E141" s="106"/>
      <c r="F141" s="106"/>
      <c r="G141" s="106">
        <v>25</v>
      </c>
      <c r="H141" s="106">
        <v>11</v>
      </c>
      <c r="I141" s="106">
        <v>2</v>
      </c>
      <c r="J141" s="106">
        <v>1</v>
      </c>
      <c r="K141" s="106">
        <v>1</v>
      </c>
      <c r="L141" s="106">
        <v>0</v>
      </c>
      <c r="M141" s="106">
        <v>0</v>
      </c>
      <c r="N141" s="106">
        <v>0</v>
      </c>
      <c r="O141" s="107">
        <f t="shared" si="2"/>
        <v>0.47619047619047616</v>
      </c>
    </row>
    <row r="142" spans="1:15" s="108" customFormat="1" ht="14.25">
      <c r="A142" s="103" t="s">
        <v>152</v>
      </c>
      <c r="B142" s="104" t="s">
        <v>200</v>
      </c>
      <c r="C142" s="105">
        <v>73</v>
      </c>
      <c r="D142" s="106"/>
      <c r="E142" s="106"/>
      <c r="F142" s="106"/>
      <c r="G142" s="106"/>
      <c r="H142" s="106"/>
      <c r="I142" s="106">
        <v>25</v>
      </c>
      <c r="J142" s="106">
        <v>12</v>
      </c>
      <c r="K142" s="106">
        <v>1</v>
      </c>
      <c r="L142" s="106">
        <v>0</v>
      </c>
      <c r="M142" s="106">
        <v>0</v>
      </c>
      <c r="N142" s="106">
        <v>2</v>
      </c>
      <c r="O142" s="107">
        <f t="shared" si="2"/>
        <v>0.547945205479452</v>
      </c>
    </row>
    <row r="143" spans="1:15" s="108" customFormat="1" ht="14.25">
      <c r="A143" s="109"/>
      <c r="B143" s="104" t="s">
        <v>201</v>
      </c>
      <c r="C143" s="105">
        <v>84</v>
      </c>
      <c r="D143" s="106"/>
      <c r="E143" s="106"/>
      <c r="F143" s="106"/>
      <c r="G143" s="106"/>
      <c r="H143" s="106"/>
      <c r="I143" s="106"/>
      <c r="J143" s="106"/>
      <c r="K143" s="106">
        <v>33</v>
      </c>
      <c r="L143" s="106">
        <v>10</v>
      </c>
      <c r="M143" s="106">
        <v>2</v>
      </c>
      <c r="N143" s="106">
        <v>2</v>
      </c>
      <c r="O143" s="107">
        <f t="shared" si="2"/>
        <v>0.5595238095238095</v>
      </c>
    </row>
    <row r="144" spans="1:15" s="108" customFormat="1" ht="14.25">
      <c r="A144" s="110"/>
      <c r="B144" s="104" t="s">
        <v>173</v>
      </c>
      <c r="C144" s="105">
        <v>64</v>
      </c>
      <c r="D144" s="106"/>
      <c r="E144" s="106"/>
      <c r="F144" s="106"/>
      <c r="G144" s="106"/>
      <c r="H144" s="106"/>
      <c r="I144" s="106"/>
      <c r="J144" s="106"/>
      <c r="K144" s="106"/>
      <c r="L144" s="106"/>
      <c r="M144" s="106">
        <v>15</v>
      </c>
      <c r="N144" s="106">
        <v>6</v>
      </c>
      <c r="O144" s="107">
        <f t="shared" si="2"/>
        <v>0.328125</v>
      </c>
    </row>
    <row r="145" spans="1:15" s="108" customFormat="1" ht="14.25">
      <c r="A145" s="103" t="s">
        <v>99</v>
      </c>
      <c r="B145" s="104" t="s">
        <v>199</v>
      </c>
      <c r="C145" s="105">
        <v>158</v>
      </c>
      <c r="D145" s="106"/>
      <c r="E145" s="106"/>
      <c r="F145" s="106"/>
      <c r="G145" s="106">
        <v>147</v>
      </c>
      <c r="H145" s="106">
        <v>2</v>
      </c>
      <c r="I145" s="106">
        <v>0</v>
      </c>
      <c r="J145" s="106">
        <v>1</v>
      </c>
      <c r="K145" s="106">
        <v>0</v>
      </c>
      <c r="L145" s="106">
        <v>1</v>
      </c>
      <c r="M145" s="106"/>
      <c r="N145" s="106">
        <v>0</v>
      </c>
      <c r="O145" s="107">
        <f t="shared" si="2"/>
        <v>0.9556962025316456</v>
      </c>
    </row>
    <row r="146" spans="1:15" s="108" customFormat="1" ht="14.25">
      <c r="A146" s="109"/>
      <c r="B146" s="104" t="s">
        <v>200</v>
      </c>
      <c r="C146" s="105">
        <v>119</v>
      </c>
      <c r="D146" s="119"/>
      <c r="E146" s="119"/>
      <c r="F146" s="119"/>
      <c r="G146" s="119"/>
      <c r="H146" s="119"/>
      <c r="I146" s="119">
        <v>116</v>
      </c>
      <c r="J146" s="119">
        <v>3</v>
      </c>
      <c r="K146" s="119">
        <v>0</v>
      </c>
      <c r="L146" s="119">
        <v>0</v>
      </c>
      <c r="M146" s="119"/>
      <c r="N146" s="119">
        <v>0</v>
      </c>
      <c r="O146" s="107">
        <f t="shared" si="2"/>
        <v>1</v>
      </c>
    </row>
    <row r="147" spans="1:15" s="108" customFormat="1" ht="14.25">
      <c r="A147" s="133"/>
      <c r="B147" s="104" t="s">
        <v>201</v>
      </c>
      <c r="C147" s="105">
        <v>121</v>
      </c>
      <c r="D147" s="119"/>
      <c r="E147" s="119"/>
      <c r="F147" s="119"/>
      <c r="G147" s="119"/>
      <c r="H147" s="119"/>
      <c r="I147" s="119"/>
      <c r="J147" s="119"/>
      <c r="K147" s="119">
        <v>112</v>
      </c>
      <c r="L147" s="119">
        <v>5</v>
      </c>
      <c r="M147" s="119">
        <v>1</v>
      </c>
      <c r="N147" s="119">
        <v>0</v>
      </c>
      <c r="O147" s="107">
        <f t="shared" si="2"/>
        <v>0.9752066115702479</v>
      </c>
    </row>
    <row r="148" spans="1:15" s="108" customFormat="1" ht="14.25">
      <c r="A148" s="133"/>
      <c r="B148" s="104" t="s">
        <v>202</v>
      </c>
      <c r="C148" s="105">
        <v>130</v>
      </c>
      <c r="D148" s="119"/>
      <c r="E148" s="119"/>
      <c r="F148" s="119"/>
      <c r="G148" s="119"/>
      <c r="H148" s="119"/>
      <c r="I148" s="119"/>
      <c r="J148" s="119"/>
      <c r="K148" s="119"/>
      <c r="L148" s="119"/>
      <c r="M148" s="119">
        <v>128</v>
      </c>
      <c r="N148" s="119">
        <v>1</v>
      </c>
      <c r="O148" s="107">
        <f t="shared" si="2"/>
        <v>0.9923076923076923</v>
      </c>
    </row>
    <row r="149" spans="1:15" s="108" customFormat="1" ht="14.25">
      <c r="A149" s="118" t="s">
        <v>164</v>
      </c>
      <c r="B149" s="104" t="s">
        <v>201</v>
      </c>
      <c r="C149" s="105">
        <v>4</v>
      </c>
      <c r="D149" s="119"/>
      <c r="E149" s="119"/>
      <c r="F149" s="119"/>
      <c r="G149" s="119"/>
      <c r="H149" s="119"/>
      <c r="I149" s="119"/>
      <c r="J149" s="119"/>
      <c r="K149" s="119">
        <v>3</v>
      </c>
      <c r="L149" s="119">
        <v>0</v>
      </c>
      <c r="M149" s="119"/>
      <c r="N149" s="119">
        <v>0</v>
      </c>
      <c r="O149" s="107">
        <f t="shared" si="2"/>
        <v>0.75</v>
      </c>
    </row>
    <row r="150" spans="1:15" s="108" customFormat="1" ht="14.25">
      <c r="A150" s="120"/>
      <c r="B150" s="104" t="s">
        <v>175</v>
      </c>
      <c r="C150" s="105">
        <v>3</v>
      </c>
      <c r="D150" s="119"/>
      <c r="E150" s="119"/>
      <c r="F150" s="119"/>
      <c r="G150" s="119"/>
      <c r="H150" s="119"/>
      <c r="I150" s="119"/>
      <c r="J150" s="119"/>
      <c r="K150" s="119"/>
      <c r="L150" s="119"/>
      <c r="M150" s="119">
        <v>3</v>
      </c>
      <c r="N150" s="119">
        <v>0</v>
      </c>
      <c r="O150" s="107">
        <f t="shared" si="2"/>
        <v>1</v>
      </c>
    </row>
    <row r="151" spans="1:15" s="108" customFormat="1" ht="14.25">
      <c r="A151" s="118" t="s">
        <v>166</v>
      </c>
      <c r="B151" s="104" t="s">
        <v>201</v>
      </c>
      <c r="C151" s="105">
        <v>5</v>
      </c>
      <c r="D151" s="119"/>
      <c r="E151" s="119"/>
      <c r="F151" s="119"/>
      <c r="G151" s="119"/>
      <c r="H151" s="119"/>
      <c r="I151" s="119"/>
      <c r="J151" s="119"/>
      <c r="K151" s="119">
        <v>3</v>
      </c>
      <c r="L151" s="119">
        <v>0</v>
      </c>
      <c r="M151" s="119">
        <v>0</v>
      </c>
      <c r="N151" s="119">
        <v>0</v>
      </c>
      <c r="O151" s="107">
        <f t="shared" si="2"/>
        <v>0.6</v>
      </c>
    </row>
    <row r="152" spans="1:15" s="108" customFormat="1" ht="14.25">
      <c r="A152" s="120"/>
      <c r="B152" s="104" t="s">
        <v>175</v>
      </c>
      <c r="C152" s="105">
        <v>6</v>
      </c>
      <c r="D152" s="119"/>
      <c r="E152" s="119"/>
      <c r="F152" s="119"/>
      <c r="G152" s="119"/>
      <c r="H152" s="119"/>
      <c r="I152" s="119"/>
      <c r="J152" s="119"/>
      <c r="K152" s="119"/>
      <c r="L152" s="119"/>
      <c r="M152" s="119">
        <v>6</v>
      </c>
      <c r="N152" s="119">
        <v>0</v>
      </c>
      <c r="O152" s="107">
        <f t="shared" si="2"/>
        <v>1</v>
      </c>
    </row>
    <row r="153" spans="1:15" s="108" customFormat="1" ht="14.25">
      <c r="A153" s="118" t="s">
        <v>168</v>
      </c>
      <c r="B153" s="104" t="s">
        <v>201</v>
      </c>
      <c r="C153" s="105">
        <v>22</v>
      </c>
      <c r="D153" s="119"/>
      <c r="E153" s="119"/>
      <c r="F153" s="119"/>
      <c r="G153" s="119"/>
      <c r="H153" s="119"/>
      <c r="I153" s="119"/>
      <c r="J153" s="119"/>
      <c r="K153" s="119">
        <v>11</v>
      </c>
      <c r="L153" s="119">
        <v>8</v>
      </c>
      <c r="M153" s="119">
        <v>0</v>
      </c>
      <c r="N153" s="119">
        <v>0</v>
      </c>
      <c r="O153" s="107">
        <f t="shared" si="2"/>
        <v>0.8636363636363636</v>
      </c>
    </row>
    <row r="154" spans="1:15" s="108" customFormat="1" ht="14.25">
      <c r="A154" s="120"/>
      <c r="B154" s="104" t="s">
        <v>175</v>
      </c>
      <c r="C154" s="105">
        <v>25</v>
      </c>
      <c r="D154" s="119"/>
      <c r="E154" s="119"/>
      <c r="F154" s="119"/>
      <c r="G154" s="119"/>
      <c r="H154" s="119"/>
      <c r="I154" s="119"/>
      <c r="J154" s="119"/>
      <c r="K154" s="119"/>
      <c r="L154" s="119"/>
      <c r="M154" s="119">
        <v>19</v>
      </c>
      <c r="N154" s="119">
        <v>2</v>
      </c>
      <c r="O154" s="107">
        <f t="shared" si="2"/>
        <v>0.84</v>
      </c>
    </row>
    <row r="155" spans="1:15" s="108" customFormat="1" ht="14.25">
      <c r="A155" s="122" t="s">
        <v>184</v>
      </c>
      <c r="B155" s="104" t="s">
        <v>203</v>
      </c>
      <c r="C155" s="105">
        <v>1</v>
      </c>
      <c r="D155" s="119"/>
      <c r="E155" s="119"/>
      <c r="F155" s="119"/>
      <c r="G155" s="119"/>
      <c r="H155" s="119"/>
      <c r="I155" s="119"/>
      <c r="J155" s="119"/>
      <c r="K155" s="119"/>
      <c r="L155" s="119"/>
      <c r="M155" s="119">
        <v>1</v>
      </c>
      <c r="N155" s="119">
        <v>0</v>
      </c>
      <c r="O155" s="107">
        <f t="shared" si="2"/>
        <v>1</v>
      </c>
    </row>
    <row r="156" spans="1:15" s="108" customFormat="1" ht="14.25">
      <c r="A156" s="123" t="s">
        <v>57</v>
      </c>
      <c r="B156" s="104" t="s">
        <v>201</v>
      </c>
      <c r="C156" s="105">
        <v>44</v>
      </c>
      <c r="D156" s="123">
        <v>5</v>
      </c>
      <c r="E156" s="123"/>
      <c r="F156" s="123"/>
      <c r="G156" s="119"/>
      <c r="H156" s="119"/>
      <c r="I156" s="119"/>
      <c r="J156" s="119"/>
      <c r="K156" s="119">
        <v>1</v>
      </c>
      <c r="L156" s="119">
        <v>1</v>
      </c>
      <c r="M156" s="119">
        <v>2</v>
      </c>
      <c r="N156" s="119">
        <v>0</v>
      </c>
      <c r="O156" s="107">
        <f t="shared" si="2"/>
        <v>0.20454545454545456</v>
      </c>
    </row>
    <row r="157" spans="1:15" s="108" customFormat="1" ht="14.25">
      <c r="A157" s="124"/>
      <c r="B157" s="104" t="s">
        <v>202</v>
      </c>
      <c r="C157" s="105">
        <v>17</v>
      </c>
      <c r="D157" s="123">
        <v>2</v>
      </c>
      <c r="E157" s="123"/>
      <c r="F157" s="123"/>
      <c r="G157" s="119"/>
      <c r="H157" s="119"/>
      <c r="I157" s="119"/>
      <c r="J157" s="119"/>
      <c r="K157" s="119"/>
      <c r="L157" s="119"/>
      <c r="M157" s="119">
        <v>0</v>
      </c>
      <c r="N157" s="119">
        <v>0</v>
      </c>
      <c r="O157" s="107">
        <f t="shared" si="2"/>
        <v>0.11764705882352941</v>
      </c>
    </row>
    <row r="158" spans="1:15" s="108" customFormat="1" ht="18.75" customHeight="1">
      <c r="A158" s="125" t="s">
        <v>88</v>
      </c>
      <c r="B158" s="104" t="s">
        <v>201</v>
      </c>
      <c r="C158" s="105">
        <v>51</v>
      </c>
      <c r="D158" s="126">
        <v>15</v>
      </c>
      <c r="E158" s="126"/>
      <c r="F158" s="126"/>
      <c r="G158" s="106"/>
      <c r="H158" s="106"/>
      <c r="I158" s="106"/>
      <c r="J158" s="106"/>
      <c r="K158" s="106">
        <v>4</v>
      </c>
      <c r="L158" s="106">
        <v>5</v>
      </c>
      <c r="M158" s="106">
        <v>1</v>
      </c>
      <c r="N158" s="106">
        <v>0</v>
      </c>
      <c r="O158" s="107">
        <f t="shared" si="2"/>
        <v>0.49019607843137253</v>
      </c>
    </row>
    <row r="159" spans="1:15" s="108" customFormat="1" ht="18.75" customHeight="1">
      <c r="A159" s="127"/>
      <c r="B159" s="104" t="s">
        <v>202</v>
      </c>
      <c r="C159" s="105">
        <v>40</v>
      </c>
      <c r="D159" s="126">
        <v>9</v>
      </c>
      <c r="E159" s="126"/>
      <c r="F159" s="126"/>
      <c r="G159" s="106"/>
      <c r="H159" s="106"/>
      <c r="I159" s="106"/>
      <c r="J159" s="106"/>
      <c r="K159" s="106"/>
      <c r="L159" s="106"/>
      <c r="M159" s="106">
        <v>4</v>
      </c>
      <c r="N159" s="106">
        <v>2</v>
      </c>
      <c r="O159" s="107">
        <f t="shared" si="2"/>
        <v>0.375</v>
      </c>
    </row>
    <row r="160" spans="1:15" s="108" customFormat="1" ht="18.75" customHeight="1">
      <c r="A160" s="125" t="s">
        <v>107</v>
      </c>
      <c r="B160" s="104" t="s">
        <v>201</v>
      </c>
      <c r="C160" s="105">
        <v>48</v>
      </c>
      <c r="D160" s="126">
        <v>11</v>
      </c>
      <c r="E160" s="126"/>
      <c r="F160" s="126"/>
      <c r="G160" s="106"/>
      <c r="H160" s="106"/>
      <c r="I160" s="106"/>
      <c r="J160" s="106"/>
      <c r="K160" s="106">
        <v>6</v>
      </c>
      <c r="L160" s="106">
        <v>2</v>
      </c>
      <c r="M160" s="106">
        <v>3</v>
      </c>
      <c r="N160" s="106">
        <v>0</v>
      </c>
      <c r="O160" s="107">
        <f t="shared" si="2"/>
        <v>0.4583333333333333</v>
      </c>
    </row>
    <row r="161" spans="1:15" s="108" customFormat="1" ht="18.75" customHeight="1">
      <c r="A161" s="103" t="s">
        <v>90</v>
      </c>
      <c r="B161" s="104" t="s">
        <v>201</v>
      </c>
      <c r="C161" s="105">
        <v>40</v>
      </c>
      <c r="D161" s="126">
        <v>12</v>
      </c>
      <c r="E161" s="126"/>
      <c r="F161" s="126"/>
      <c r="G161" s="106"/>
      <c r="H161" s="106"/>
      <c r="I161" s="106"/>
      <c r="J161" s="106"/>
      <c r="K161" s="106">
        <v>4</v>
      </c>
      <c r="L161" s="106">
        <v>4</v>
      </c>
      <c r="M161" s="106">
        <v>1</v>
      </c>
      <c r="N161" s="106">
        <v>0</v>
      </c>
      <c r="O161" s="107">
        <f t="shared" si="2"/>
        <v>0.525</v>
      </c>
    </row>
    <row r="162" spans="1:15" s="108" customFormat="1" ht="18.75" customHeight="1">
      <c r="A162" s="110"/>
      <c r="B162" s="104" t="s">
        <v>202</v>
      </c>
      <c r="C162" s="105">
        <v>14</v>
      </c>
      <c r="D162" s="126">
        <v>5</v>
      </c>
      <c r="E162" s="126"/>
      <c r="F162" s="126"/>
      <c r="G162" s="106"/>
      <c r="H162" s="106"/>
      <c r="I162" s="106"/>
      <c r="J162" s="106"/>
      <c r="K162" s="106"/>
      <c r="L162" s="106"/>
      <c r="M162" s="106">
        <v>2</v>
      </c>
      <c r="N162" s="106">
        <v>0</v>
      </c>
      <c r="O162" s="107">
        <f t="shared" si="2"/>
        <v>0.5</v>
      </c>
    </row>
    <row r="163" spans="1:15" s="108" customFormat="1" ht="18.75" customHeight="1">
      <c r="A163" s="123" t="s">
        <v>180</v>
      </c>
      <c r="B163" s="104" t="s">
        <v>179</v>
      </c>
      <c r="C163" s="105">
        <v>19</v>
      </c>
      <c r="D163" s="126">
        <v>5</v>
      </c>
      <c r="E163" s="126"/>
      <c r="F163" s="126"/>
      <c r="G163" s="106"/>
      <c r="H163" s="106"/>
      <c r="I163" s="106"/>
      <c r="J163" s="106"/>
      <c r="K163" s="106"/>
      <c r="L163" s="106"/>
      <c r="M163" s="106">
        <v>1</v>
      </c>
      <c r="N163" s="106">
        <v>0</v>
      </c>
      <c r="O163" s="107">
        <f t="shared" si="2"/>
        <v>0.3157894736842105</v>
      </c>
    </row>
    <row r="164" spans="1:15" s="108" customFormat="1" ht="18.75" customHeight="1">
      <c r="A164" s="123" t="s">
        <v>80</v>
      </c>
      <c r="B164" s="104" t="s">
        <v>179</v>
      </c>
      <c r="C164" s="105">
        <v>10</v>
      </c>
      <c r="D164" s="126">
        <v>1</v>
      </c>
      <c r="E164" s="126"/>
      <c r="F164" s="126"/>
      <c r="G164" s="106"/>
      <c r="H164" s="106"/>
      <c r="I164" s="106"/>
      <c r="J164" s="106"/>
      <c r="K164" s="106"/>
      <c r="L164" s="106"/>
      <c r="M164" s="106">
        <v>0</v>
      </c>
      <c r="N164" s="106">
        <v>0</v>
      </c>
      <c r="O164" s="107">
        <f t="shared" si="2"/>
        <v>0.1</v>
      </c>
    </row>
    <row r="165" spans="1:15" s="108" customFormat="1" ht="24" customHeight="1">
      <c r="A165" s="123" t="s">
        <v>182</v>
      </c>
      <c r="B165" s="104" t="s">
        <v>179</v>
      </c>
      <c r="C165" s="105">
        <v>2</v>
      </c>
      <c r="D165" s="126"/>
      <c r="E165" s="126"/>
      <c r="F165" s="126"/>
      <c r="G165" s="106"/>
      <c r="H165" s="106"/>
      <c r="I165" s="106"/>
      <c r="J165" s="106"/>
      <c r="K165" s="106"/>
      <c r="L165" s="106"/>
      <c r="M165" s="106">
        <v>0</v>
      </c>
      <c r="N165" s="106">
        <v>0</v>
      </c>
      <c r="O165" s="107">
        <f t="shared" si="2"/>
        <v>0</v>
      </c>
    </row>
    <row r="166" spans="1:15" s="108" customFormat="1" ht="18.75" customHeight="1">
      <c r="A166" s="123" t="s">
        <v>183</v>
      </c>
      <c r="B166" s="104" t="s">
        <v>179</v>
      </c>
      <c r="C166" s="105">
        <v>5</v>
      </c>
      <c r="D166" s="126">
        <v>1</v>
      </c>
      <c r="E166" s="126"/>
      <c r="F166" s="126"/>
      <c r="G166" s="106"/>
      <c r="H166" s="106"/>
      <c r="I166" s="106"/>
      <c r="J166" s="106"/>
      <c r="K166" s="106"/>
      <c r="L166" s="106"/>
      <c r="M166" s="106">
        <v>0</v>
      </c>
      <c r="N166" s="106">
        <v>0</v>
      </c>
      <c r="O166" s="107">
        <f t="shared" si="2"/>
        <v>0.2</v>
      </c>
    </row>
    <row r="167" spans="1:15" s="108" customFormat="1" ht="18.75" customHeight="1">
      <c r="A167" s="103" t="s">
        <v>42</v>
      </c>
      <c r="B167" s="104" t="s">
        <v>87</v>
      </c>
      <c r="C167" s="105">
        <v>95</v>
      </c>
      <c r="D167" s="106"/>
      <c r="E167" s="106"/>
      <c r="F167" s="106"/>
      <c r="G167" s="106">
        <v>2</v>
      </c>
      <c r="H167" s="106">
        <v>4</v>
      </c>
      <c r="I167" s="106">
        <v>3</v>
      </c>
      <c r="J167" s="106">
        <v>3</v>
      </c>
      <c r="K167" s="106">
        <v>0</v>
      </c>
      <c r="L167" s="106">
        <v>1</v>
      </c>
      <c r="M167" s="106">
        <v>0</v>
      </c>
      <c r="N167" s="106">
        <v>0</v>
      </c>
      <c r="O167" s="107">
        <f t="shared" si="2"/>
        <v>0.1368421052631579</v>
      </c>
    </row>
    <row r="168" spans="2:15" s="108" customFormat="1" ht="17.25" customHeight="1">
      <c r="B168" s="135" t="s">
        <v>199</v>
      </c>
      <c r="C168" s="106">
        <v>4394</v>
      </c>
      <c r="D168" s="106"/>
      <c r="E168" s="106"/>
      <c r="F168" s="106"/>
      <c r="G168" s="106">
        <v>1798</v>
      </c>
      <c r="H168" s="106">
        <v>725</v>
      </c>
      <c r="I168" s="106">
        <v>138</v>
      </c>
      <c r="J168" s="106">
        <v>105</v>
      </c>
      <c r="K168" s="106">
        <v>75</v>
      </c>
      <c r="L168" s="106">
        <v>50</v>
      </c>
      <c r="M168" s="106">
        <v>32</v>
      </c>
      <c r="N168" s="106">
        <v>4</v>
      </c>
      <c r="O168" s="107">
        <f t="shared" si="2"/>
        <v>0.6661356395084206</v>
      </c>
    </row>
    <row r="169" spans="1:15" s="108" customFormat="1" ht="17.25" customHeight="1">
      <c r="A169" s="109"/>
      <c r="B169" s="135" t="s">
        <v>200</v>
      </c>
      <c r="C169" s="106">
        <v>4262</v>
      </c>
      <c r="D169" s="106"/>
      <c r="E169" s="106"/>
      <c r="F169" s="106"/>
      <c r="G169" s="106"/>
      <c r="H169" s="106"/>
      <c r="I169" s="106">
        <v>1968</v>
      </c>
      <c r="J169" s="106">
        <v>671</v>
      </c>
      <c r="K169" s="106">
        <v>101</v>
      </c>
      <c r="L169" s="106">
        <v>65</v>
      </c>
      <c r="M169" s="106">
        <v>34</v>
      </c>
      <c r="N169" s="106">
        <v>41</v>
      </c>
      <c r="O169" s="107">
        <f t="shared" si="2"/>
        <v>0.675739089629282</v>
      </c>
    </row>
    <row r="170" spans="1:15" s="108" customFormat="1" ht="17.25" customHeight="1">
      <c r="A170" s="109"/>
      <c r="B170" s="135" t="s">
        <v>201</v>
      </c>
      <c r="C170" s="106">
        <v>4339</v>
      </c>
      <c r="D170" s="106"/>
      <c r="E170" s="106"/>
      <c r="F170" s="106"/>
      <c r="G170" s="106"/>
      <c r="H170" s="106"/>
      <c r="I170" s="106"/>
      <c r="J170" s="106"/>
      <c r="K170" s="106">
        <v>1933</v>
      </c>
      <c r="L170" s="106">
        <v>595</v>
      </c>
      <c r="M170" s="106">
        <v>72</v>
      </c>
      <c r="N170" s="106">
        <v>42</v>
      </c>
      <c r="O170" s="107">
        <f t="shared" si="2"/>
        <v>0.6088960589997695</v>
      </c>
    </row>
    <row r="171" spans="1:15" s="108" customFormat="1" ht="17.25" customHeight="1">
      <c r="A171" s="109"/>
      <c r="B171" s="135" t="s">
        <v>202</v>
      </c>
      <c r="C171" s="106">
        <v>4243</v>
      </c>
      <c r="D171" s="106"/>
      <c r="E171" s="106"/>
      <c r="F171" s="106"/>
      <c r="G171" s="106"/>
      <c r="H171" s="106"/>
      <c r="I171" s="106"/>
      <c r="J171" s="106"/>
      <c r="K171" s="106"/>
      <c r="L171" s="106"/>
      <c r="M171" s="106">
        <v>1974</v>
      </c>
      <c r="N171" s="106">
        <v>481</v>
      </c>
      <c r="O171" s="107">
        <f t="shared" si="2"/>
        <v>0.5786000471364601</v>
      </c>
    </row>
    <row r="172" spans="1:15" s="108" customFormat="1" ht="22.5" customHeight="1">
      <c r="A172" s="109"/>
      <c r="B172" s="135" t="s">
        <v>204</v>
      </c>
      <c r="C172" s="106">
        <v>183</v>
      </c>
      <c r="D172" s="106">
        <v>43</v>
      </c>
      <c r="E172" s="106"/>
      <c r="F172" s="106"/>
      <c r="G172" s="106"/>
      <c r="H172" s="106"/>
      <c r="I172" s="106"/>
      <c r="J172" s="106"/>
      <c r="K172" s="106">
        <v>15</v>
      </c>
      <c r="L172" s="106">
        <v>12</v>
      </c>
      <c r="M172" s="106">
        <v>7</v>
      </c>
      <c r="N172" s="106">
        <v>0</v>
      </c>
      <c r="O172" s="107">
        <f t="shared" si="2"/>
        <v>0.4207650273224044</v>
      </c>
    </row>
    <row r="173" spans="1:15" s="108" customFormat="1" ht="22.5" customHeight="1">
      <c r="A173" s="110"/>
      <c r="B173" s="135" t="s">
        <v>205</v>
      </c>
      <c r="C173" s="106">
        <v>107</v>
      </c>
      <c r="D173" s="106">
        <v>23</v>
      </c>
      <c r="E173" s="106"/>
      <c r="F173" s="106"/>
      <c r="G173" s="106"/>
      <c r="H173" s="106"/>
      <c r="I173" s="106"/>
      <c r="J173" s="106"/>
      <c r="K173" s="106"/>
      <c r="L173" s="106"/>
      <c r="M173" s="106">
        <v>7</v>
      </c>
      <c r="N173" s="106">
        <v>2</v>
      </c>
      <c r="O173" s="107">
        <f t="shared" si="2"/>
        <v>0.29906542056074764</v>
      </c>
    </row>
    <row r="174" spans="1:15" s="108" customFormat="1" ht="14.25">
      <c r="A174" s="108" t="s">
        <v>187</v>
      </c>
      <c r="O174" s="136"/>
    </row>
    <row r="175" s="108" customFormat="1" ht="14.25">
      <c r="A175" s="108" t="s">
        <v>188</v>
      </c>
    </row>
  </sheetData>
  <sheetProtection/>
  <mergeCells count="14">
    <mergeCell ref="O3:O4"/>
    <mergeCell ref="A45:A46"/>
    <mergeCell ref="A1:O1"/>
    <mergeCell ref="B3:B4"/>
    <mergeCell ref="C3:C4"/>
    <mergeCell ref="D3:D4"/>
    <mergeCell ref="G3:G4"/>
    <mergeCell ref="H3:H4"/>
    <mergeCell ref="I3:I4"/>
    <mergeCell ref="J3:J4"/>
    <mergeCell ref="K3:K4"/>
    <mergeCell ref="L3:L4"/>
    <mergeCell ref="M3:M4"/>
    <mergeCell ref="N3:N4"/>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R180"/>
  <sheetViews>
    <sheetView zoomScalePageLayoutView="0" workbookViewId="0" topLeftCell="A151">
      <selection activeCell="H175" sqref="H175"/>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5" width="8.625" style="102" customWidth="1"/>
    <col min="6" max="6" width="9.125" style="102" customWidth="1"/>
    <col min="7" max="13" width="9.00390625" style="102" customWidth="1"/>
    <col min="14" max="14" width="8.625" style="102" customWidth="1"/>
    <col min="15" max="15" width="7.875" style="102" customWidth="1"/>
    <col min="16" max="16" width="4.625" style="102" customWidth="1"/>
    <col min="17" max="17" width="5.25390625" style="102" customWidth="1"/>
    <col min="18" max="18" width="4.50390625" style="102" customWidth="1"/>
    <col min="19" max="19" width="4.375" style="102" customWidth="1"/>
    <col min="20" max="20" width="6.125" style="102" customWidth="1"/>
    <col min="21" max="16384" width="9.00390625" style="102" customWidth="1"/>
  </cols>
  <sheetData>
    <row r="1" spans="1:14" s="108" customFormat="1" ht="27">
      <c r="A1" s="246" t="s">
        <v>5</v>
      </c>
      <c r="B1" s="246"/>
      <c r="C1" s="246"/>
      <c r="D1" s="246"/>
      <c r="E1" s="246"/>
      <c r="F1" s="246"/>
      <c r="G1" s="246"/>
      <c r="H1" s="246"/>
      <c r="I1" s="246"/>
      <c r="J1" s="246"/>
      <c r="K1" s="246"/>
      <c r="L1" s="246"/>
      <c r="M1" s="246"/>
      <c r="N1" s="246"/>
    </row>
    <row r="2" s="108" customFormat="1" ht="14.25" customHeight="1">
      <c r="C2" s="111"/>
    </row>
    <row r="3" spans="1:18" s="108" customFormat="1" ht="14.25">
      <c r="A3" s="112" t="s">
        <v>1</v>
      </c>
      <c r="B3" s="247" t="s">
        <v>4</v>
      </c>
      <c r="C3" s="247" t="s">
        <v>2</v>
      </c>
      <c r="D3" s="240" t="s">
        <v>61</v>
      </c>
      <c r="E3" s="240" t="s">
        <v>109</v>
      </c>
      <c r="F3" s="240" t="s">
        <v>190</v>
      </c>
      <c r="G3" s="240" t="s">
        <v>191</v>
      </c>
      <c r="H3" s="240" t="s">
        <v>192</v>
      </c>
      <c r="I3" s="240" t="s">
        <v>158</v>
      </c>
      <c r="J3" s="240" t="s">
        <v>169</v>
      </c>
      <c r="K3" s="240" t="s">
        <v>193</v>
      </c>
      <c r="L3" s="240" t="s">
        <v>189</v>
      </c>
      <c r="M3" s="240" t="s">
        <v>210</v>
      </c>
      <c r="N3" s="243" t="s">
        <v>8</v>
      </c>
      <c r="O3" s="114"/>
      <c r="Q3" s="114"/>
      <c r="R3" s="114"/>
    </row>
    <row r="4" spans="1:18" s="108" customFormat="1" ht="14.25">
      <c r="A4" s="115" t="s">
        <v>0</v>
      </c>
      <c r="B4" s="248"/>
      <c r="C4" s="248"/>
      <c r="D4" s="242"/>
      <c r="E4" s="242"/>
      <c r="F4" s="242"/>
      <c r="G4" s="242"/>
      <c r="H4" s="242"/>
      <c r="I4" s="242"/>
      <c r="J4" s="242"/>
      <c r="K4" s="242"/>
      <c r="L4" s="242"/>
      <c r="M4" s="242"/>
      <c r="N4" s="243"/>
      <c r="O4" s="117"/>
      <c r="P4" s="117"/>
      <c r="Q4" s="117"/>
      <c r="R4" s="117"/>
    </row>
    <row r="5" spans="1:14" s="108" customFormat="1" ht="14.25">
      <c r="A5" s="103" t="s">
        <v>15</v>
      </c>
      <c r="B5" s="104" t="s">
        <v>150</v>
      </c>
      <c r="C5" s="105">
        <v>146</v>
      </c>
      <c r="D5" s="106"/>
      <c r="E5" s="106"/>
      <c r="F5" s="106"/>
      <c r="G5" s="106">
        <v>30</v>
      </c>
      <c r="H5" s="106">
        <v>18</v>
      </c>
      <c r="I5" s="106">
        <v>3</v>
      </c>
      <c r="J5" s="106">
        <v>2</v>
      </c>
      <c r="K5" s="106">
        <v>1</v>
      </c>
      <c r="L5" s="106">
        <v>3</v>
      </c>
      <c r="M5" s="106">
        <v>1</v>
      </c>
      <c r="N5" s="107">
        <f>(D5+G5+H5+I5+J5+K5+L5+M5)/C5</f>
        <v>0.3972602739726027</v>
      </c>
    </row>
    <row r="6" spans="1:14" s="108" customFormat="1" ht="14.25">
      <c r="A6" s="109"/>
      <c r="B6" s="104" t="s">
        <v>157</v>
      </c>
      <c r="C6" s="105">
        <v>149</v>
      </c>
      <c r="D6" s="106"/>
      <c r="E6" s="106"/>
      <c r="F6" s="106"/>
      <c r="G6" s="106"/>
      <c r="H6" s="106"/>
      <c r="I6" s="106">
        <v>34</v>
      </c>
      <c r="J6" s="106">
        <v>28</v>
      </c>
      <c r="K6" s="106">
        <v>3</v>
      </c>
      <c r="L6" s="106">
        <v>1</v>
      </c>
      <c r="M6" s="106">
        <v>3</v>
      </c>
      <c r="N6" s="107">
        <f aca="true" t="shared" si="0" ref="N6:N68">(D6+G6+H6+I6+J6+K6+L6+M6)/C6</f>
        <v>0.46308724832214765</v>
      </c>
    </row>
    <row r="7" spans="1:14" s="108" customFormat="1" ht="14.25">
      <c r="A7" s="109"/>
      <c r="B7" s="104" t="s">
        <v>194</v>
      </c>
      <c r="C7" s="105">
        <v>156</v>
      </c>
      <c r="D7" s="106"/>
      <c r="E7" s="106"/>
      <c r="F7" s="106"/>
      <c r="G7" s="106"/>
      <c r="H7" s="106"/>
      <c r="I7" s="106"/>
      <c r="J7" s="106"/>
      <c r="K7" s="106">
        <v>44</v>
      </c>
      <c r="L7" s="106">
        <v>10</v>
      </c>
      <c r="M7" s="106">
        <v>9</v>
      </c>
      <c r="N7" s="107">
        <f t="shared" si="0"/>
        <v>0.40384615384615385</v>
      </c>
    </row>
    <row r="8" spans="1:14" s="108" customFormat="1" ht="14.25">
      <c r="A8" s="110"/>
      <c r="B8" s="104" t="s">
        <v>209</v>
      </c>
      <c r="C8" s="105">
        <v>149</v>
      </c>
      <c r="D8" s="106"/>
      <c r="E8" s="106"/>
      <c r="F8" s="106"/>
      <c r="G8" s="106"/>
      <c r="H8" s="106"/>
      <c r="I8" s="106"/>
      <c r="J8" s="106"/>
      <c r="K8" s="106"/>
      <c r="L8" s="106"/>
      <c r="M8" s="106">
        <v>46</v>
      </c>
      <c r="N8" s="107">
        <f t="shared" si="0"/>
        <v>0.3087248322147651</v>
      </c>
    </row>
    <row r="9" spans="1:14" s="108" customFormat="1" ht="14.25">
      <c r="A9" s="103" t="s">
        <v>16</v>
      </c>
      <c r="B9" s="104" t="s">
        <v>150</v>
      </c>
      <c r="C9" s="105">
        <v>114</v>
      </c>
      <c r="D9" s="106"/>
      <c r="E9" s="106"/>
      <c r="F9" s="106"/>
      <c r="G9" s="106">
        <v>22</v>
      </c>
      <c r="H9" s="106">
        <v>23</v>
      </c>
      <c r="I9" s="106">
        <v>4</v>
      </c>
      <c r="J9" s="106">
        <v>0</v>
      </c>
      <c r="K9" s="106">
        <v>2</v>
      </c>
      <c r="L9" s="106">
        <v>2</v>
      </c>
      <c r="M9" s="106">
        <v>0</v>
      </c>
      <c r="N9" s="107">
        <f t="shared" si="0"/>
        <v>0.4649122807017544</v>
      </c>
    </row>
    <row r="10" spans="1:14" s="108" customFormat="1" ht="14.25">
      <c r="A10" s="109"/>
      <c r="B10" s="104" t="s">
        <v>157</v>
      </c>
      <c r="C10" s="105">
        <v>118</v>
      </c>
      <c r="D10" s="106"/>
      <c r="E10" s="106"/>
      <c r="F10" s="106"/>
      <c r="G10" s="106"/>
      <c r="H10" s="106"/>
      <c r="I10" s="106">
        <v>18</v>
      </c>
      <c r="J10" s="106">
        <v>18</v>
      </c>
      <c r="K10" s="106">
        <v>0</v>
      </c>
      <c r="L10" s="106">
        <v>1</v>
      </c>
      <c r="M10" s="106">
        <v>0</v>
      </c>
      <c r="N10" s="107">
        <f t="shared" si="0"/>
        <v>0.3135593220338983</v>
      </c>
    </row>
    <row r="11" spans="1:14" s="108" customFormat="1" ht="14.25">
      <c r="A11" s="109"/>
      <c r="B11" s="104" t="s">
        <v>179</v>
      </c>
      <c r="C11" s="105">
        <v>118</v>
      </c>
      <c r="D11" s="106"/>
      <c r="E11" s="106"/>
      <c r="F11" s="106"/>
      <c r="G11" s="106"/>
      <c r="H11" s="106"/>
      <c r="I11" s="106"/>
      <c r="J11" s="106"/>
      <c r="K11" s="106">
        <v>38</v>
      </c>
      <c r="L11" s="106">
        <v>13</v>
      </c>
      <c r="M11" s="106">
        <v>3</v>
      </c>
      <c r="N11" s="107">
        <f t="shared" si="0"/>
        <v>0.4576271186440678</v>
      </c>
    </row>
    <row r="12" spans="1:14" s="108" customFormat="1" ht="14.25">
      <c r="A12" s="110"/>
      <c r="B12" s="104" t="s">
        <v>209</v>
      </c>
      <c r="C12" s="105">
        <v>94</v>
      </c>
      <c r="D12" s="106"/>
      <c r="E12" s="106"/>
      <c r="F12" s="106"/>
      <c r="G12" s="106"/>
      <c r="H12" s="106"/>
      <c r="I12" s="106"/>
      <c r="J12" s="106"/>
      <c r="K12" s="106"/>
      <c r="L12" s="106"/>
      <c r="M12" s="106">
        <v>29</v>
      </c>
      <c r="N12" s="107">
        <f t="shared" si="0"/>
        <v>0.30851063829787234</v>
      </c>
    </row>
    <row r="13" spans="1:14" s="108" customFormat="1" ht="14.25">
      <c r="A13" s="103" t="s">
        <v>17</v>
      </c>
      <c r="B13" s="104" t="s">
        <v>150</v>
      </c>
      <c r="C13" s="105">
        <v>122</v>
      </c>
      <c r="D13" s="106"/>
      <c r="E13" s="106"/>
      <c r="F13" s="106"/>
      <c r="G13" s="106">
        <v>38</v>
      </c>
      <c r="H13" s="106">
        <v>16</v>
      </c>
      <c r="I13" s="106">
        <v>0</v>
      </c>
      <c r="J13" s="106">
        <v>4</v>
      </c>
      <c r="K13" s="106">
        <v>1</v>
      </c>
      <c r="L13" s="106">
        <v>1</v>
      </c>
      <c r="M13" s="106">
        <v>2</v>
      </c>
      <c r="N13" s="107">
        <f t="shared" si="0"/>
        <v>0.5081967213114754</v>
      </c>
    </row>
    <row r="14" spans="1:14" s="108" customFormat="1" ht="14.25">
      <c r="A14" s="109"/>
      <c r="B14" s="104" t="s">
        <v>157</v>
      </c>
      <c r="C14" s="105">
        <v>127</v>
      </c>
      <c r="D14" s="106"/>
      <c r="E14" s="106"/>
      <c r="F14" s="106"/>
      <c r="G14" s="106"/>
      <c r="H14" s="106"/>
      <c r="I14" s="106">
        <v>33</v>
      </c>
      <c r="J14" s="106">
        <v>17</v>
      </c>
      <c r="K14" s="106">
        <v>3</v>
      </c>
      <c r="L14" s="106">
        <v>3</v>
      </c>
      <c r="M14" s="106">
        <v>4</v>
      </c>
      <c r="N14" s="107">
        <f t="shared" si="0"/>
        <v>0.47244094488188976</v>
      </c>
    </row>
    <row r="15" spans="1:14" s="108" customFormat="1" ht="14.25">
      <c r="A15" s="109"/>
      <c r="B15" s="104" t="s">
        <v>194</v>
      </c>
      <c r="C15" s="105">
        <v>124</v>
      </c>
      <c r="D15" s="106"/>
      <c r="E15" s="106"/>
      <c r="F15" s="106"/>
      <c r="G15" s="106"/>
      <c r="H15" s="106"/>
      <c r="I15" s="106"/>
      <c r="J15" s="106"/>
      <c r="K15" s="106">
        <v>36</v>
      </c>
      <c r="L15" s="106">
        <v>11</v>
      </c>
      <c r="M15" s="106">
        <v>5</v>
      </c>
      <c r="N15" s="107">
        <f t="shared" si="0"/>
        <v>0.41935483870967744</v>
      </c>
    </row>
    <row r="16" spans="1:14" s="108" customFormat="1" ht="14.25">
      <c r="A16" s="110"/>
      <c r="B16" s="104" t="s">
        <v>209</v>
      </c>
      <c r="C16" s="105">
        <v>124</v>
      </c>
      <c r="D16" s="106"/>
      <c r="E16" s="106"/>
      <c r="F16" s="106"/>
      <c r="G16" s="106"/>
      <c r="H16" s="106"/>
      <c r="I16" s="106"/>
      <c r="J16" s="106"/>
      <c r="K16" s="106"/>
      <c r="L16" s="106"/>
      <c r="M16" s="106">
        <v>46</v>
      </c>
      <c r="N16" s="107">
        <f t="shared" si="0"/>
        <v>0.3709677419354839</v>
      </c>
    </row>
    <row r="17" spans="1:14" s="108" customFormat="1" ht="17.25" customHeight="1">
      <c r="A17" s="130" t="s">
        <v>114</v>
      </c>
      <c r="B17" s="104" t="s">
        <v>150</v>
      </c>
      <c r="C17" s="105">
        <v>72</v>
      </c>
      <c r="D17" s="106"/>
      <c r="E17" s="106"/>
      <c r="F17" s="106"/>
      <c r="G17" s="106">
        <v>22</v>
      </c>
      <c r="H17" s="106">
        <v>11</v>
      </c>
      <c r="I17" s="106">
        <v>2</v>
      </c>
      <c r="J17" s="106">
        <v>0</v>
      </c>
      <c r="K17" s="106">
        <v>1</v>
      </c>
      <c r="L17" s="106">
        <v>0</v>
      </c>
      <c r="M17" s="106">
        <v>1</v>
      </c>
      <c r="N17" s="107">
        <f t="shared" si="0"/>
        <v>0.5138888888888888</v>
      </c>
    </row>
    <row r="18" spans="1:14" s="108" customFormat="1" ht="17.25" customHeight="1">
      <c r="A18" s="131"/>
      <c r="B18" s="104" t="s">
        <v>157</v>
      </c>
      <c r="C18" s="105">
        <v>77</v>
      </c>
      <c r="D18" s="106"/>
      <c r="E18" s="106"/>
      <c r="F18" s="106"/>
      <c r="G18" s="106"/>
      <c r="H18" s="106"/>
      <c r="I18" s="106">
        <v>23</v>
      </c>
      <c r="J18" s="106">
        <v>15</v>
      </c>
      <c r="K18" s="106">
        <v>3</v>
      </c>
      <c r="L18" s="106">
        <v>2</v>
      </c>
      <c r="M18" s="106">
        <v>2</v>
      </c>
      <c r="N18" s="107">
        <f t="shared" si="0"/>
        <v>0.5844155844155844</v>
      </c>
    </row>
    <row r="19" spans="1:14" s="108" customFormat="1" ht="17.25" customHeight="1">
      <c r="A19" s="131"/>
      <c r="B19" s="104" t="s">
        <v>173</v>
      </c>
      <c r="C19" s="105">
        <v>73</v>
      </c>
      <c r="D19" s="106"/>
      <c r="E19" s="106"/>
      <c r="F19" s="106"/>
      <c r="G19" s="106"/>
      <c r="H19" s="106"/>
      <c r="I19" s="106"/>
      <c r="J19" s="106"/>
      <c r="K19" s="106">
        <v>29</v>
      </c>
      <c r="L19" s="106">
        <v>8</v>
      </c>
      <c r="M19" s="106">
        <v>2</v>
      </c>
      <c r="N19" s="107">
        <f t="shared" si="0"/>
        <v>0.5342465753424658</v>
      </c>
    </row>
    <row r="20" spans="1:14" s="108" customFormat="1" ht="17.25" customHeight="1">
      <c r="A20" s="132"/>
      <c r="B20" s="104" t="s">
        <v>209</v>
      </c>
      <c r="C20" s="105">
        <v>107</v>
      </c>
      <c r="D20" s="106"/>
      <c r="E20" s="106"/>
      <c r="F20" s="106"/>
      <c r="G20" s="106"/>
      <c r="H20" s="106"/>
      <c r="I20" s="106"/>
      <c r="J20" s="106"/>
      <c r="K20" s="106"/>
      <c r="L20" s="106"/>
      <c r="M20" s="106">
        <v>43</v>
      </c>
      <c r="N20" s="107">
        <f t="shared" si="0"/>
        <v>0.40186915887850466</v>
      </c>
    </row>
    <row r="21" spans="1:14" s="108" customFormat="1" ht="14.25">
      <c r="A21" s="103" t="s">
        <v>18</v>
      </c>
      <c r="B21" s="104" t="s">
        <v>150</v>
      </c>
      <c r="C21" s="106">
        <v>298</v>
      </c>
      <c r="D21" s="106"/>
      <c r="E21" s="106"/>
      <c r="F21" s="106"/>
      <c r="G21" s="106">
        <v>177</v>
      </c>
      <c r="H21" s="106">
        <v>57</v>
      </c>
      <c r="I21" s="106">
        <v>9</v>
      </c>
      <c r="J21" s="106">
        <v>6</v>
      </c>
      <c r="K21" s="106">
        <v>2</v>
      </c>
      <c r="L21" s="106">
        <v>1</v>
      </c>
      <c r="M21" s="106">
        <v>2</v>
      </c>
      <c r="N21" s="107">
        <f t="shared" si="0"/>
        <v>0.8523489932885906</v>
      </c>
    </row>
    <row r="22" spans="1:14" s="108" customFormat="1" ht="14.25">
      <c r="A22" s="109"/>
      <c r="B22" s="104" t="s">
        <v>157</v>
      </c>
      <c r="C22" s="106">
        <v>307</v>
      </c>
      <c r="D22" s="106"/>
      <c r="E22" s="106"/>
      <c r="F22" s="106"/>
      <c r="G22" s="106"/>
      <c r="H22" s="106"/>
      <c r="I22" s="106">
        <v>144</v>
      </c>
      <c r="J22" s="106">
        <v>41</v>
      </c>
      <c r="K22" s="106">
        <v>4</v>
      </c>
      <c r="L22" s="106">
        <v>3</v>
      </c>
      <c r="M22" s="106">
        <v>7</v>
      </c>
      <c r="N22" s="107">
        <f t="shared" si="0"/>
        <v>0.6482084690553745</v>
      </c>
    </row>
    <row r="23" spans="1:14" s="108" customFormat="1" ht="14.25">
      <c r="A23" s="109"/>
      <c r="B23" s="104" t="s">
        <v>194</v>
      </c>
      <c r="C23" s="106">
        <v>312</v>
      </c>
      <c r="D23" s="106"/>
      <c r="E23" s="106"/>
      <c r="F23" s="106"/>
      <c r="G23" s="106"/>
      <c r="H23" s="106"/>
      <c r="I23" s="106"/>
      <c r="J23" s="106"/>
      <c r="K23" s="106">
        <v>152</v>
      </c>
      <c r="L23" s="106">
        <v>30</v>
      </c>
      <c r="M23" s="106">
        <v>14</v>
      </c>
      <c r="N23" s="107">
        <f t="shared" si="0"/>
        <v>0.6282051282051282</v>
      </c>
    </row>
    <row r="24" spans="1:14" s="108" customFormat="1" ht="14.25">
      <c r="A24" s="110"/>
      <c r="B24" s="104" t="s">
        <v>209</v>
      </c>
      <c r="C24" s="106">
        <v>298</v>
      </c>
      <c r="D24" s="106"/>
      <c r="E24" s="106"/>
      <c r="F24" s="106"/>
      <c r="G24" s="106"/>
      <c r="H24" s="106"/>
      <c r="I24" s="106"/>
      <c r="J24" s="106"/>
      <c r="K24" s="106"/>
      <c r="L24" s="106"/>
      <c r="M24" s="106">
        <v>170</v>
      </c>
      <c r="N24" s="107">
        <f t="shared" si="0"/>
        <v>0.5704697986577181</v>
      </c>
    </row>
    <row r="25" spans="1:14" s="108" customFormat="1" ht="14.25">
      <c r="A25" s="103" t="s">
        <v>19</v>
      </c>
      <c r="B25" s="104" t="s">
        <v>150</v>
      </c>
      <c r="C25" s="106">
        <v>84</v>
      </c>
      <c r="D25" s="106"/>
      <c r="E25" s="106"/>
      <c r="F25" s="106"/>
      <c r="G25" s="106">
        <v>45</v>
      </c>
      <c r="H25" s="106">
        <v>17</v>
      </c>
      <c r="I25" s="106">
        <v>1</v>
      </c>
      <c r="J25" s="106">
        <v>2</v>
      </c>
      <c r="K25" s="106">
        <v>0</v>
      </c>
      <c r="L25" s="106">
        <v>0</v>
      </c>
      <c r="M25" s="106">
        <v>1</v>
      </c>
      <c r="N25" s="107">
        <f t="shared" si="0"/>
        <v>0.7857142857142857</v>
      </c>
    </row>
    <row r="26" spans="1:14" s="108" customFormat="1" ht="14.25">
      <c r="A26" s="109"/>
      <c r="B26" s="104" t="s">
        <v>157</v>
      </c>
      <c r="C26" s="106">
        <v>75</v>
      </c>
      <c r="D26" s="106"/>
      <c r="E26" s="106"/>
      <c r="F26" s="106"/>
      <c r="G26" s="106"/>
      <c r="H26" s="106"/>
      <c r="I26" s="106">
        <v>28</v>
      </c>
      <c r="J26" s="106">
        <v>14</v>
      </c>
      <c r="K26" s="106">
        <v>3</v>
      </c>
      <c r="L26" s="106">
        <v>1</v>
      </c>
      <c r="M26" s="106">
        <v>1</v>
      </c>
      <c r="N26" s="107">
        <f t="shared" si="0"/>
        <v>0.6266666666666667</v>
      </c>
    </row>
    <row r="27" spans="1:14" s="108" customFormat="1" ht="14.25">
      <c r="A27" s="109"/>
      <c r="B27" s="104" t="s">
        <v>194</v>
      </c>
      <c r="C27" s="106">
        <v>77</v>
      </c>
      <c r="D27" s="106"/>
      <c r="E27" s="106"/>
      <c r="F27" s="106"/>
      <c r="G27" s="106"/>
      <c r="H27" s="106"/>
      <c r="I27" s="106"/>
      <c r="J27" s="106"/>
      <c r="K27" s="106">
        <v>28</v>
      </c>
      <c r="L27" s="106">
        <v>10</v>
      </c>
      <c r="M27" s="106">
        <v>4</v>
      </c>
      <c r="N27" s="107">
        <f t="shared" si="0"/>
        <v>0.5454545454545454</v>
      </c>
    </row>
    <row r="28" spans="1:14" s="108" customFormat="1" ht="14.25">
      <c r="A28" s="110"/>
      <c r="B28" s="104" t="s">
        <v>209</v>
      </c>
      <c r="C28" s="106">
        <v>91</v>
      </c>
      <c r="D28" s="106"/>
      <c r="E28" s="106"/>
      <c r="F28" s="106"/>
      <c r="G28" s="106"/>
      <c r="H28" s="106"/>
      <c r="I28" s="106"/>
      <c r="J28" s="106"/>
      <c r="K28" s="106"/>
      <c r="L28" s="106"/>
      <c r="M28" s="106">
        <v>51</v>
      </c>
      <c r="N28" s="107">
        <f t="shared" si="0"/>
        <v>0.5604395604395604</v>
      </c>
    </row>
    <row r="29" spans="1:14" s="108" customFormat="1" ht="14.25">
      <c r="A29" s="103" t="s">
        <v>20</v>
      </c>
      <c r="B29" s="104" t="s">
        <v>150</v>
      </c>
      <c r="C29" s="105">
        <v>149</v>
      </c>
      <c r="D29" s="106"/>
      <c r="E29" s="106"/>
      <c r="F29" s="106"/>
      <c r="G29" s="106">
        <v>38</v>
      </c>
      <c r="H29" s="106">
        <v>28</v>
      </c>
      <c r="I29" s="106">
        <v>5</v>
      </c>
      <c r="J29" s="106">
        <v>3</v>
      </c>
      <c r="K29" s="106">
        <v>1</v>
      </c>
      <c r="L29" s="106">
        <v>2</v>
      </c>
      <c r="M29" s="106">
        <v>2</v>
      </c>
      <c r="N29" s="107">
        <f t="shared" si="0"/>
        <v>0.5302013422818792</v>
      </c>
    </row>
    <row r="30" spans="1:14" s="108" customFormat="1" ht="14.25">
      <c r="A30" s="109"/>
      <c r="B30" s="104" t="s">
        <v>157</v>
      </c>
      <c r="C30" s="105">
        <v>155</v>
      </c>
      <c r="D30" s="106"/>
      <c r="E30" s="106"/>
      <c r="F30" s="106"/>
      <c r="G30" s="106"/>
      <c r="H30" s="106"/>
      <c r="I30" s="106">
        <v>44</v>
      </c>
      <c r="J30" s="106">
        <v>18</v>
      </c>
      <c r="K30" s="106">
        <v>4</v>
      </c>
      <c r="L30" s="106">
        <v>0</v>
      </c>
      <c r="M30" s="106">
        <v>4</v>
      </c>
      <c r="N30" s="107">
        <f t="shared" si="0"/>
        <v>0.45161290322580644</v>
      </c>
    </row>
    <row r="31" spans="1:14" s="108" customFormat="1" ht="14.25">
      <c r="A31" s="109"/>
      <c r="B31" s="104" t="s">
        <v>194</v>
      </c>
      <c r="C31" s="105">
        <v>142</v>
      </c>
      <c r="D31" s="106"/>
      <c r="E31" s="106"/>
      <c r="F31" s="106"/>
      <c r="G31" s="106"/>
      <c r="H31" s="106"/>
      <c r="I31" s="106"/>
      <c r="J31" s="106"/>
      <c r="K31" s="106">
        <v>54</v>
      </c>
      <c r="L31" s="106">
        <v>18</v>
      </c>
      <c r="M31" s="106">
        <v>9</v>
      </c>
      <c r="N31" s="107">
        <f t="shared" si="0"/>
        <v>0.5704225352112676</v>
      </c>
    </row>
    <row r="32" spans="1:14" s="108" customFormat="1" ht="14.25">
      <c r="A32" s="110"/>
      <c r="B32" s="104" t="s">
        <v>209</v>
      </c>
      <c r="C32" s="105">
        <v>200</v>
      </c>
      <c r="D32" s="106"/>
      <c r="E32" s="106"/>
      <c r="F32" s="106"/>
      <c r="G32" s="106"/>
      <c r="H32" s="106"/>
      <c r="I32" s="106"/>
      <c r="J32" s="106"/>
      <c r="K32" s="106"/>
      <c r="L32" s="106"/>
      <c r="M32" s="106">
        <v>86</v>
      </c>
      <c r="N32" s="107">
        <f t="shared" si="0"/>
        <v>0.43</v>
      </c>
    </row>
    <row r="33" spans="1:14" s="108" customFormat="1" ht="14.25">
      <c r="A33" s="103" t="s">
        <v>21</v>
      </c>
      <c r="B33" s="104" t="s">
        <v>150</v>
      </c>
      <c r="C33" s="105">
        <v>82</v>
      </c>
      <c r="D33" s="106"/>
      <c r="E33" s="106"/>
      <c r="F33" s="106"/>
      <c r="G33" s="106">
        <v>27</v>
      </c>
      <c r="H33" s="106">
        <v>8</v>
      </c>
      <c r="I33" s="106">
        <v>5</v>
      </c>
      <c r="J33" s="106">
        <v>4</v>
      </c>
      <c r="K33" s="106">
        <v>0</v>
      </c>
      <c r="L33" s="106">
        <v>0</v>
      </c>
      <c r="M33" s="106">
        <v>2</v>
      </c>
      <c r="N33" s="107">
        <f t="shared" si="0"/>
        <v>0.5609756097560976</v>
      </c>
    </row>
    <row r="34" spans="1:14" s="108" customFormat="1" ht="14.25">
      <c r="A34" s="109"/>
      <c r="B34" s="104" t="s">
        <v>157</v>
      </c>
      <c r="C34" s="105">
        <v>79</v>
      </c>
      <c r="D34" s="106"/>
      <c r="E34" s="106"/>
      <c r="F34" s="106"/>
      <c r="G34" s="106"/>
      <c r="H34" s="106"/>
      <c r="I34" s="106">
        <v>17</v>
      </c>
      <c r="J34" s="106">
        <v>14</v>
      </c>
      <c r="K34" s="106">
        <v>3</v>
      </c>
      <c r="L34" s="106">
        <v>3</v>
      </c>
      <c r="M34" s="106">
        <v>3</v>
      </c>
      <c r="N34" s="107">
        <f t="shared" si="0"/>
        <v>0.5063291139240507</v>
      </c>
    </row>
    <row r="35" spans="1:14" s="108" customFormat="1" ht="14.25">
      <c r="A35" s="109"/>
      <c r="B35" s="104" t="s">
        <v>194</v>
      </c>
      <c r="C35" s="105">
        <v>72</v>
      </c>
      <c r="D35" s="106"/>
      <c r="E35" s="106"/>
      <c r="F35" s="106"/>
      <c r="G35" s="106"/>
      <c r="H35" s="106"/>
      <c r="I35" s="106"/>
      <c r="J35" s="106"/>
      <c r="K35" s="106">
        <v>16</v>
      </c>
      <c r="L35" s="106">
        <v>12</v>
      </c>
      <c r="M35" s="106">
        <v>6</v>
      </c>
      <c r="N35" s="107">
        <f t="shared" si="0"/>
        <v>0.4722222222222222</v>
      </c>
    </row>
    <row r="36" spans="1:14" s="108" customFormat="1" ht="14.25">
      <c r="A36" s="110"/>
      <c r="B36" s="104" t="s">
        <v>209</v>
      </c>
      <c r="C36" s="105">
        <v>64</v>
      </c>
      <c r="D36" s="106"/>
      <c r="E36" s="106"/>
      <c r="F36" s="106"/>
      <c r="G36" s="106"/>
      <c r="H36" s="106"/>
      <c r="I36" s="106"/>
      <c r="J36" s="106"/>
      <c r="K36" s="106"/>
      <c r="L36" s="106"/>
      <c r="M36" s="106">
        <v>18</v>
      </c>
      <c r="N36" s="107">
        <f t="shared" si="0"/>
        <v>0.28125</v>
      </c>
    </row>
    <row r="37" spans="1:14" s="108" customFormat="1" ht="14.25">
      <c r="A37" s="103" t="s">
        <v>50</v>
      </c>
      <c r="B37" s="104" t="s">
        <v>150</v>
      </c>
      <c r="C37" s="105">
        <v>114</v>
      </c>
      <c r="D37" s="106"/>
      <c r="E37" s="106"/>
      <c r="F37" s="106"/>
      <c r="G37" s="106">
        <v>54</v>
      </c>
      <c r="H37" s="106">
        <v>21</v>
      </c>
      <c r="I37" s="106">
        <v>4</v>
      </c>
      <c r="J37" s="106">
        <v>2</v>
      </c>
      <c r="K37" s="106">
        <v>1</v>
      </c>
      <c r="L37" s="106">
        <v>0</v>
      </c>
      <c r="M37" s="106">
        <v>0</v>
      </c>
      <c r="N37" s="107">
        <f t="shared" si="0"/>
        <v>0.7192982456140351</v>
      </c>
    </row>
    <row r="38" spans="1:14" s="108" customFormat="1" ht="14.25">
      <c r="A38" s="109"/>
      <c r="B38" s="104" t="s">
        <v>157</v>
      </c>
      <c r="C38" s="105">
        <v>117</v>
      </c>
      <c r="D38" s="106"/>
      <c r="E38" s="106"/>
      <c r="F38" s="106"/>
      <c r="G38" s="106"/>
      <c r="H38" s="106"/>
      <c r="I38" s="106">
        <v>47</v>
      </c>
      <c r="J38" s="106">
        <v>22</v>
      </c>
      <c r="K38" s="106">
        <v>3</v>
      </c>
      <c r="L38" s="106">
        <v>1</v>
      </c>
      <c r="M38" s="106">
        <v>0</v>
      </c>
      <c r="N38" s="107">
        <f t="shared" si="0"/>
        <v>0.6239316239316239</v>
      </c>
    </row>
    <row r="39" spans="1:14" s="108" customFormat="1" ht="14.25">
      <c r="A39" s="109"/>
      <c r="B39" s="104" t="s">
        <v>194</v>
      </c>
      <c r="C39" s="105">
        <v>110</v>
      </c>
      <c r="D39" s="106"/>
      <c r="E39" s="106"/>
      <c r="F39" s="106"/>
      <c r="G39" s="106"/>
      <c r="H39" s="106"/>
      <c r="I39" s="106"/>
      <c r="J39" s="106"/>
      <c r="K39" s="106">
        <v>33</v>
      </c>
      <c r="L39" s="106">
        <v>11</v>
      </c>
      <c r="M39" s="106">
        <v>11</v>
      </c>
      <c r="N39" s="107">
        <f t="shared" si="0"/>
        <v>0.5</v>
      </c>
    </row>
    <row r="40" spans="1:14" s="108" customFormat="1" ht="14.25">
      <c r="A40" s="110"/>
      <c r="B40" s="104" t="s">
        <v>209</v>
      </c>
      <c r="C40" s="105">
        <v>104</v>
      </c>
      <c r="D40" s="106"/>
      <c r="E40" s="106"/>
      <c r="F40" s="106"/>
      <c r="G40" s="106"/>
      <c r="H40" s="106"/>
      <c r="I40" s="106"/>
      <c r="J40" s="106"/>
      <c r="K40" s="106"/>
      <c r="L40" s="106"/>
      <c r="M40" s="106">
        <v>45</v>
      </c>
      <c r="N40" s="107">
        <f t="shared" si="0"/>
        <v>0.4326923076923077</v>
      </c>
    </row>
    <row r="41" spans="1:14" s="108" customFormat="1" ht="14.25">
      <c r="A41" s="103" t="s">
        <v>51</v>
      </c>
      <c r="B41" s="104" t="s">
        <v>150</v>
      </c>
      <c r="C41" s="105">
        <v>95</v>
      </c>
      <c r="D41" s="106"/>
      <c r="E41" s="106"/>
      <c r="F41" s="106"/>
      <c r="G41" s="106">
        <v>27</v>
      </c>
      <c r="H41" s="106">
        <v>21</v>
      </c>
      <c r="I41" s="106">
        <v>0</v>
      </c>
      <c r="J41" s="106">
        <v>1</v>
      </c>
      <c r="K41" s="106">
        <v>2</v>
      </c>
      <c r="L41" s="106">
        <v>6</v>
      </c>
      <c r="M41" s="106">
        <v>0</v>
      </c>
      <c r="N41" s="107">
        <f t="shared" si="0"/>
        <v>0.6</v>
      </c>
    </row>
    <row r="42" spans="1:14" s="108" customFormat="1" ht="14.25">
      <c r="A42" s="109"/>
      <c r="B42" s="104" t="s">
        <v>157</v>
      </c>
      <c r="C42" s="105">
        <v>80</v>
      </c>
      <c r="D42" s="106"/>
      <c r="E42" s="106"/>
      <c r="F42" s="106"/>
      <c r="G42" s="106"/>
      <c r="H42" s="106"/>
      <c r="I42" s="106">
        <v>27</v>
      </c>
      <c r="J42" s="106">
        <v>11</v>
      </c>
      <c r="K42" s="106">
        <v>0</v>
      </c>
      <c r="L42" s="106">
        <v>0</v>
      </c>
      <c r="M42" s="106">
        <v>0</v>
      </c>
      <c r="N42" s="107">
        <f t="shared" si="0"/>
        <v>0.475</v>
      </c>
    </row>
    <row r="43" spans="1:14" s="108" customFormat="1" ht="14.25">
      <c r="A43" s="109"/>
      <c r="B43" s="104" t="s">
        <v>194</v>
      </c>
      <c r="C43" s="105">
        <v>68</v>
      </c>
      <c r="D43" s="106"/>
      <c r="E43" s="106"/>
      <c r="F43" s="106"/>
      <c r="G43" s="106"/>
      <c r="H43" s="106"/>
      <c r="I43" s="106"/>
      <c r="J43" s="106"/>
      <c r="K43" s="106">
        <v>24</v>
      </c>
      <c r="L43" s="106">
        <v>10</v>
      </c>
      <c r="M43" s="106">
        <v>1</v>
      </c>
      <c r="N43" s="107">
        <f t="shared" si="0"/>
        <v>0.5147058823529411</v>
      </c>
    </row>
    <row r="44" spans="1:14" s="108" customFormat="1" ht="14.25">
      <c r="A44" s="137" t="s">
        <v>97</v>
      </c>
      <c r="B44" s="104" t="s">
        <v>150</v>
      </c>
      <c r="C44" s="105">
        <v>67</v>
      </c>
      <c r="D44" s="106"/>
      <c r="E44" s="106"/>
      <c r="F44" s="106"/>
      <c r="G44" s="106">
        <v>25</v>
      </c>
      <c r="H44" s="106">
        <v>17</v>
      </c>
      <c r="I44" s="106">
        <v>2</v>
      </c>
      <c r="J44" s="106">
        <v>1</v>
      </c>
      <c r="K44" s="106">
        <v>1</v>
      </c>
      <c r="L44" s="106">
        <v>2</v>
      </c>
      <c r="M44" s="106">
        <v>0</v>
      </c>
      <c r="N44" s="107">
        <f t="shared" si="0"/>
        <v>0.7164179104477612</v>
      </c>
    </row>
    <row r="45" spans="1:14" s="108" customFormat="1" ht="14.25">
      <c r="A45" s="131"/>
      <c r="B45" s="104" t="s">
        <v>157</v>
      </c>
      <c r="C45" s="105">
        <v>82</v>
      </c>
      <c r="D45" s="106"/>
      <c r="E45" s="106"/>
      <c r="F45" s="106"/>
      <c r="G45" s="106"/>
      <c r="H45" s="106"/>
      <c r="I45" s="106">
        <v>24</v>
      </c>
      <c r="J45" s="106">
        <v>12</v>
      </c>
      <c r="K45" s="106">
        <v>3</v>
      </c>
      <c r="L45" s="106">
        <v>0</v>
      </c>
      <c r="M45" s="106">
        <v>0</v>
      </c>
      <c r="N45" s="107">
        <f t="shared" si="0"/>
        <v>0.47560975609756095</v>
      </c>
    </row>
    <row r="46" spans="1:14" s="108" customFormat="1" ht="14.25">
      <c r="A46" s="131"/>
      <c r="B46" s="104" t="s">
        <v>194</v>
      </c>
      <c r="C46" s="105">
        <v>88</v>
      </c>
      <c r="D46" s="106"/>
      <c r="E46" s="106"/>
      <c r="F46" s="106"/>
      <c r="G46" s="106"/>
      <c r="H46" s="106"/>
      <c r="I46" s="106"/>
      <c r="J46" s="106"/>
      <c r="K46" s="106">
        <v>27</v>
      </c>
      <c r="L46" s="106">
        <v>16</v>
      </c>
      <c r="M46" s="106">
        <v>5</v>
      </c>
      <c r="N46" s="107">
        <f t="shared" si="0"/>
        <v>0.5454545454545454</v>
      </c>
    </row>
    <row r="47" spans="1:14" s="108" customFormat="1" ht="14.25">
      <c r="A47" s="132"/>
      <c r="B47" s="104" t="s">
        <v>209</v>
      </c>
      <c r="C47" s="105">
        <v>120</v>
      </c>
      <c r="D47" s="106"/>
      <c r="E47" s="106"/>
      <c r="F47" s="106"/>
      <c r="G47" s="106"/>
      <c r="H47" s="106"/>
      <c r="I47" s="106"/>
      <c r="J47" s="106"/>
      <c r="K47" s="106"/>
      <c r="L47" s="106"/>
      <c r="M47" s="106">
        <v>48</v>
      </c>
      <c r="N47" s="107">
        <f t="shared" si="0"/>
        <v>0.4</v>
      </c>
    </row>
    <row r="48" spans="1:14" s="108" customFormat="1" ht="14.25">
      <c r="A48" s="103" t="s">
        <v>22</v>
      </c>
      <c r="B48" s="104" t="s">
        <v>150</v>
      </c>
      <c r="C48" s="105">
        <v>293</v>
      </c>
      <c r="D48" s="106"/>
      <c r="E48" s="106"/>
      <c r="F48" s="106"/>
      <c r="G48" s="106">
        <v>156</v>
      </c>
      <c r="H48" s="106">
        <v>49</v>
      </c>
      <c r="I48" s="106">
        <v>12</v>
      </c>
      <c r="J48" s="106">
        <v>5</v>
      </c>
      <c r="K48" s="106">
        <v>2</v>
      </c>
      <c r="L48" s="106">
        <v>5</v>
      </c>
      <c r="M48" s="106">
        <v>4</v>
      </c>
      <c r="N48" s="107">
        <f t="shared" si="0"/>
        <v>0.7952218430034129</v>
      </c>
    </row>
    <row r="49" spans="1:14" s="108" customFormat="1" ht="14.25">
      <c r="A49" s="109"/>
      <c r="B49" s="104" t="s">
        <v>157</v>
      </c>
      <c r="C49" s="105">
        <v>259</v>
      </c>
      <c r="D49" s="106"/>
      <c r="E49" s="106"/>
      <c r="F49" s="106"/>
      <c r="G49" s="106"/>
      <c r="H49" s="106"/>
      <c r="I49" s="106">
        <v>153</v>
      </c>
      <c r="J49" s="106">
        <v>39</v>
      </c>
      <c r="K49" s="106">
        <v>3</v>
      </c>
      <c r="L49" s="106">
        <v>2</v>
      </c>
      <c r="M49" s="106">
        <v>3</v>
      </c>
      <c r="N49" s="107">
        <f t="shared" si="0"/>
        <v>0.7722007722007722</v>
      </c>
    </row>
    <row r="50" spans="1:14" s="108" customFormat="1" ht="14.25">
      <c r="A50" s="109"/>
      <c r="B50" s="104" t="s">
        <v>194</v>
      </c>
      <c r="C50" s="105">
        <v>254</v>
      </c>
      <c r="D50" s="106"/>
      <c r="E50" s="106"/>
      <c r="F50" s="106"/>
      <c r="G50" s="106"/>
      <c r="H50" s="106"/>
      <c r="I50" s="106"/>
      <c r="J50" s="106"/>
      <c r="K50" s="106">
        <v>143</v>
      </c>
      <c r="L50" s="106">
        <v>34</v>
      </c>
      <c r="M50" s="106">
        <v>17</v>
      </c>
      <c r="N50" s="107">
        <f t="shared" si="0"/>
        <v>0.7637795275590551</v>
      </c>
    </row>
    <row r="51" spans="1:14" s="108" customFormat="1" ht="14.25">
      <c r="A51" s="110"/>
      <c r="B51" s="104" t="s">
        <v>209</v>
      </c>
      <c r="C51" s="105">
        <v>253</v>
      </c>
      <c r="D51" s="106"/>
      <c r="E51" s="106"/>
      <c r="F51" s="106"/>
      <c r="G51" s="106"/>
      <c r="H51" s="106"/>
      <c r="I51" s="106"/>
      <c r="J51" s="106"/>
      <c r="K51" s="106"/>
      <c r="L51" s="106"/>
      <c r="M51" s="106">
        <v>141</v>
      </c>
      <c r="N51" s="107">
        <f t="shared" si="0"/>
        <v>0.5573122529644269</v>
      </c>
    </row>
    <row r="52" spans="1:14" s="108" customFormat="1" ht="14.25">
      <c r="A52" s="103" t="s">
        <v>23</v>
      </c>
      <c r="B52" s="104" t="s">
        <v>150</v>
      </c>
      <c r="C52" s="105">
        <v>199</v>
      </c>
      <c r="D52" s="106"/>
      <c r="E52" s="106"/>
      <c r="F52" s="106"/>
      <c r="G52" s="106">
        <v>101</v>
      </c>
      <c r="H52" s="106">
        <v>15</v>
      </c>
      <c r="I52" s="106">
        <v>5</v>
      </c>
      <c r="J52" s="106">
        <v>4</v>
      </c>
      <c r="K52" s="106">
        <v>1</v>
      </c>
      <c r="L52" s="106">
        <v>5</v>
      </c>
      <c r="M52" s="106">
        <v>1</v>
      </c>
      <c r="N52" s="107">
        <f t="shared" si="0"/>
        <v>0.6633165829145728</v>
      </c>
    </row>
    <row r="53" spans="1:14" s="108" customFormat="1" ht="14.25">
      <c r="A53" s="109"/>
      <c r="B53" s="104" t="s">
        <v>157</v>
      </c>
      <c r="C53" s="105">
        <v>223</v>
      </c>
      <c r="D53" s="106"/>
      <c r="E53" s="106"/>
      <c r="F53" s="106"/>
      <c r="G53" s="106"/>
      <c r="H53" s="106"/>
      <c r="I53" s="106">
        <v>145</v>
      </c>
      <c r="J53" s="106">
        <v>26</v>
      </c>
      <c r="K53" s="106">
        <v>3</v>
      </c>
      <c r="L53" s="106">
        <v>1</v>
      </c>
      <c r="M53" s="106">
        <v>3</v>
      </c>
      <c r="N53" s="107">
        <f t="shared" si="0"/>
        <v>0.7982062780269058</v>
      </c>
    </row>
    <row r="54" spans="1:14" s="108" customFormat="1" ht="14.25">
      <c r="A54" s="109"/>
      <c r="B54" s="104" t="s">
        <v>194</v>
      </c>
      <c r="C54" s="105">
        <v>216</v>
      </c>
      <c r="D54" s="106"/>
      <c r="E54" s="106"/>
      <c r="F54" s="106"/>
      <c r="G54" s="106"/>
      <c r="H54" s="106"/>
      <c r="I54" s="106"/>
      <c r="J54" s="106"/>
      <c r="K54" s="106">
        <v>129</v>
      </c>
      <c r="L54" s="106">
        <v>36</v>
      </c>
      <c r="M54" s="106">
        <v>3</v>
      </c>
      <c r="N54" s="107">
        <f t="shared" si="0"/>
        <v>0.7777777777777778</v>
      </c>
    </row>
    <row r="55" spans="1:14" s="108" customFormat="1" ht="14.25">
      <c r="A55" s="110"/>
      <c r="B55" s="104" t="s">
        <v>209</v>
      </c>
      <c r="C55" s="105">
        <v>184</v>
      </c>
      <c r="D55" s="106"/>
      <c r="E55" s="106"/>
      <c r="F55" s="106"/>
      <c r="G55" s="106"/>
      <c r="H55" s="106"/>
      <c r="I55" s="106"/>
      <c r="J55" s="106"/>
      <c r="K55" s="106"/>
      <c r="L55" s="106"/>
      <c r="M55" s="106">
        <v>119</v>
      </c>
      <c r="N55" s="107">
        <f t="shared" si="0"/>
        <v>0.6467391304347826</v>
      </c>
    </row>
    <row r="56" spans="1:14" s="108" customFormat="1" ht="14.25">
      <c r="A56" s="103" t="s">
        <v>24</v>
      </c>
      <c r="B56" s="104" t="s">
        <v>150</v>
      </c>
      <c r="C56" s="105">
        <v>191</v>
      </c>
      <c r="D56" s="106"/>
      <c r="E56" s="106"/>
      <c r="F56" s="106"/>
      <c r="G56" s="106">
        <v>94</v>
      </c>
      <c r="H56" s="106">
        <v>27</v>
      </c>
      <c r="I56" s="106">
        <v>6</v>
      </c>
      <c r="J56" s="106">
        <v>0</v>
      </c>
      <c r="K56" s="106">
        <v>1</v>
      </c>
      <c r="L56" s="106">
        <v>1</v>
      </c>
      <c r="M56" s="106">
        <v>3</v>
      </c>
      <c r="N56" s="107">
        <f t="shared" si="0"/>
        <v>0.6910994764397905</v>
      </c>
    </row>
    <row r="57" spans="1:14" s="108" customFormat="1" ht="14.25">
      <c r="A57" s="109"/>
      <c r="B57" s="104" t="s">
        <v>157</v>
      </c>
      <c r="C57" s="105">
        <v>197</v>
      </c>
      <c r="D57" s="106"/>
      <c r="E57" s="106"/>
      <c r="F57" s="106"/>
      <c r="G57" s="106"/>
      <c r="H57" s="106"/>
      <c r="I57" s="106">
        <v>90</v>
      </c>
      <c r="J57" s="106">
        <v>33</v>
      </c>
      <c r="K57" s="106">
        <v>4</v>
      </c>
      <c r="L57" s="106">
        <v>2</v>
      </c>
      <c r="M57" s="106">
        <v>5</v>
      </c>
      <c r="N57" s="107">
        <f t="shared" si="0"/>
        <v>0.6802030456852792</v>
      </c>
    </row>
    <row r="58" spans="1:14" s="108" customFormat="1" ht="14.25">
      <c r="A58" s="109"/>
      <c r="B58" s="104" t="s">
        <v>194</v>
      </c>
      <c r="C58" s="105">
        <v>202</v>
      </c>
      <c r="D58" s="106"/>
      <c r="E58" s="106"/>
      <c r="F58" s="106"/>
      <c r="G58" s="106"/>
      <c r="H58" s="106"/>
      <c r="I58" s="106"/>
      <c r="J58" s="106"/>
      <c r="K58" s="106">
        <v>104</v>
      </c>
      <c r="L58" s="106">
        <v>28</v>
      </c>
      <c r="M58" s="106">
        <v>7</v>
      </c>
      <c r="N58" s="107">
        <f t="shared" si="0"/>
        <v>0.6881188118811881</v>
      </c>
    </row>
    <row r="59" spans="1:14" s="108" customFormat="1" ht="14.25">
      <c r="A59" s="110"/>
      <c r="B59" s="104" t="s">
        <v>209</v>
      </c>
      <c r="C59" s="105">
        <v>178</v>
      </c>
      <c r="D59" s="106"/>
      <c r="E59" s="106"/>
      <c r="F59" s="106"/>
      <c r="G59" s="106"/>
      <c r="H59" s="106"/>
      <c r="I59" s="106"/>
      <c r="J59" s="106"/>
      <c r="K59" s="106"/>
      <c r="L59" s="106"/>
      <c r="M59" s="106">
        <v>99</v>
      </c>
      <c r="N59" s="107">
        <f t="shared" si="0"/>
        <v>0.5561797752808989</v>
      </c>
    </row>
    <row r="60" spans="1:14" s="108" customFormat="1" ht="14.25">
      <c r="A60" s="103" t="s">
        <v>25</v>
      </c>
      <c r="B60" s="104" t="s">
        <v>150</v>
      </c>
      <c r="C60" s="105">
        <v>82</v>
      </c>
      <c r="D60" s="106"/>
      <c r="E60" s="106"/>
      <c r="F60" s="106"/>
      <c r="G60" s="106">
        <v>36</v>
      </c>
      <c r="H60" s="106">
        <v>13</v>
      </c>
      <c r="I60" s="106">
        <v>1</v>
      </c>
      <c r="J60" s="106">
        <v>0</v>
      </c>
      <c r="K60" s="106">
        <v>0</v>
      </c>
      <c r="L60" s="106">
        <v>0</v>
      </c>
      <c r="M60" s="106">
        <v>0</v>
      </c>
      <c r="N60" s="107">
        <f t="shared" si="0"/>
        <v>0.6097560975609756</v>
      </c>
    </row>
    <row r="61" spans="1:14" s="108" customFormat="1" ht="14.25">
      <c r="A61" s="109"/>
      <c r="B61" s="104" t="s">
        <v>157</v>
      </c>
      <c r="C61" s="105">
        <v>78</v>
      </c>
      <c r="D61" s="106"/>
      <c r="E61" s="106"/>
      <c r="F61" s="106"/>
      <c r="G61" s="106"/>
      <c r="H61" s="106"/>
      <c r="I61" s="106">
        <v>30</v>
      </c>
      <c r="J61" s="106">
        <v>17</v>
      </c>
      <c r="K61" s="106">
        <v>1</v>
      </c>
      <c r="L61" s="106">
        <v>0</v>
      </c>
      <c r="M61" s="106">
        <v>0</v>
      </c>
      <c r="N61" s="107">
        <f t="shared" si="0"/>
        <v>0.6153846153846154</v>
      </c>
    </row>
    <row r="62" spans="1:14" s="108" customFormat="1" ht="14.25">
      <c r="A62" s="109"/>
      <c r="B62" s="104" t="s">
        <v>194</v>
      </c>
      <c r="C62" s="105">
        <v>73</v>
      </c>
      <c r="D62" s="106"/>
      <c r="E62" s="106"/>
      <c r="F62" s="106"/>
      <c r="G62" s="106"/>
      <c r="H62" s="106"/>
      <c r="I62" s="106"/>
      <c r="J62" s="106"/>
      <c r="K62" s="106">
        <v>32</v>
      </c>
      <c r="L62" s="106">
        <v>8</v>
      </c>
      <c r="M62" s="106">
        <v>5</v>
      </c>
      <c r="N62" s="107">
        <f t="shared" si="0"/>
        <v>0.6164383561643836</v>
      </c>
    </row>
    <row r="63" spans="1:14" s="108" customFormat="1" ht="14.25">
      <c r="A63" s="110"/>
      <c r="B63" s="104" t="s">
        <v>209</v>
      </c>
      <c r="C63" s="105">
        <v>76</v>
      </c>
      <c r="D63" s="106"/>
      <c r="E63" s="106"/>
      <c r="F63" s="106"/>
      <c r="G63" s="106"/>
      <c r="H63" s="106"/>
      <c r="I63" s="106"/>
      <c r="J63" s="106"/>
      <c r="K63" s="106"/>
      <c r="L63" s="106"/>
      <c r="M63" s="106">
        <v>33</v>
      </c>
      <c r="N63" s="107">
        <f t="shared" si="0"/>
        <v>0.4342105263157895</v>
      </c>
    </row>
    <row r="64" spans="1:14" s="108" customFormat="1" ht="14.25">
      <c r="A64" s="103" t="s">
        <v>26</v>
      </c>
      <c r="B64" s="104" t="s">
        <v>150</v>
      </c>
      <c r="C64" s="105">
        <v>171</v>
      </c>
      <c r="D64" s="106"/>
      <c r="E64" s="106"/>
      <c r="F64" s="106"/>
      <c r="G64" s="106">
        <v>85</v>
      </c>
      <c r="H64" s="106">
        <v>31</v>
      </c>
      <c r="I64" s="106">
        <v>1</v>
      </c>
      <c r="J64" s="106">
        <v>0</v>
      </c>
      <c r="K64" s="106">
        <v>0</v>
      </c>
      <c r="L64" s="106">
        <v>1</v>
      </c>
      <c r="M64" s="106">
        <v>4</v>
      </c>
      <c r="N64" s="107">
        <f t="shared" si="0"/>
        <v>0.7134502923976608</v>
      </c>
    </row>
    <row r="65" spans="1:14" s="108" customFormat="1" ht="14.25">
      <c r="A65" s="109"/>
      <c r="B65" s="104" t="s">
        <v>157</v>
      </c>
      <c r="C65" s="105">
        <v>200</v>
      </c>
      <c r="D65" s="106"/>
      <c r="E65" s="106"/>
      <c r="F65" s="106"/>
      <c r="G65" s="106"/>
      <c r="H65" s="106"/>
      <c r="I65" s="106">
        <v>115</v>
      </c>
      <c r="J65" s="106">
        <v>33</v>
      </c>
      <c r="K65" s="106">
        <v>7</v>
      </c>
      <c r="L65" s="106">
        <v>2</v>
      </c>
      <c r="M65" s="106">
        <v>3</v>
      </c>
      <c r="N65" s="107">
        <f t="shared" si="0"/>
        <v>0.8</v>
      </c>
    </row>
    <row r="66" spans="1:14" s="108" customFormat="1" ht="14.25">
      <c r="A66" s="109"/>
      <c r="B66" s="104" t="s">
        <v>194</v>
      </c>
      <c r="C66" s="105">
        <v>206</v>
      </c>
      <c r="D66" s="106"/>
      <c r="E66" s="106"/>
      <c r="F66" s="106"/>
      <c r="G66" s="106"/>
      <c r="H66" s="106"/>
      <c r="I66" s="106"/>
      <c r="J66" s="106"/>
      <c r="K66" s="106">
        <v>112</v>
      </c>
      <c r="L66" s="106">
        <v>34</v>
      </c>
      <c r="M66" s="106">
        <v>5</v>
      </c>
      <c r="N66" s="107">
        <f t="shared" si="0"/>
        <v>0.7330097087378641</v>
      </c>
    </row>
    <row r="67" spans="1:14" s="108" customFormat="1" ht="14.25">
      <c r="A67" s="110"/>
      <c r="B67" s="104" t="s">
        <v>209</v>
      </c>
      <c r="C67" s="105">
        <v>183</v>
      </c>
      <c r="D67" s="106"/>
      <c r="E67" s="106"/>
      <c r="F67" s="106"/>
      <c r="G67" s="106"/>
      <c r="H67" s="106"/>
      <c r="I67" s="106"/>
      <c r="J67" s="106"/>
      <c r="K67" s="106"/>
      <c r="L67" s="106"/>
      <c r="M67" s="106">
        <v>105</v>
      </c>
      <c r="N67" s="107">
        <f t="shared" si="0"/>
        <v>0.5737704918032787</v>
      </c>
    </row>
    <row r="68" spans="1:14" s="108" customFormat="1" ht="14.25">
      <c r="A68" s="103" t="s">
        <v>27</v>
      </c>
      <c r="B68" s="104" t="s">
        <v>150</v>
      </c>
      <c r="C68" s="105">
        <v>208</v>
      </c>
      <c r="D68" s="106"/>
      <c r="E68" s="106"/>
      <c r="F68" s="106"/>
      <c r="G68" s="106">
        <v>116</v>
      </c>
      <c r="H68" s="106">
        <v>25</v>
      </c>
      <c r="I68" s="106">
        <v>6</v>
      </c>
      <c r="J68" s="106">
        <v>3</v>
      </c>
      <c r="K68" s="106">
        <v>3</v>
      </c>
      <c r="L68" s="106">
        <v>1</v>
      </c>
      <c r="M68" s="106">
        <v>1</v>
      </c>
      <c r="N68" s="107">
        <f t="shared" si="0"/>
        <v>0.7451923076923077</v>
      </c>
    </row>
    <row r="69" spans="1:14" s="108" customFormat="1" ht="14.25">
      <c r="A69" s="109"/>
      <c r="B69" s="104" t="s">
        <v>157</v>
      </c>
      <c r="C69" s="105">
        <v>183</v>
      </c>
      <c r="D69" s="106"/>
      <c r="E69" s="106"/>
      <c r="F69" s="106"/>
      <c r="G69" s="106"/>
      <c r="H69" s="106"/>
      <c r="I69" s="106">
        <v>79</v>
      </c>
      <c r="J69" s="106">
        <v>26</v>
      </c>
      <c r="K69" s="106">
        <v>3</v>
      </c>
      <c r="L69" s="106">
        <v>3</v>
      </c>
      <c r="M69" s="106">
        <v>8</v>
      </c>
      <c r="N69" s="107">
        <f aca="true" t="shared" si="1" ref="N69:N135">(D69+G69+H69+I69+J69+K69+L69+M69)/C69</f>
        <v>0.6502732240437158</v>
      </c>
    </row>
    <row r="70" spans="1:14" s="108" customFormat="1" ht="14.25">
      <c r="A70" s="109"/>
      <c r="B70" s="104" t="s">
        <v>194</v>
      </c>
      <c r="C70" s="105">
        <v>202</v>
      </c>
      <c r="D70" s="106"/>
      <c r="E70" s="106"/>
      <c r="F70" s="106"/>
      <c r="G70" s="106"/>
      <c r="H70" s="106"/>
      <c r="I70" s="106"/>
      <c r="J70" s="106"/>
      <c r="K70" s="106">
        <v>87</v>
      </c>
      <c r="L70" s="106">
        <v>21</v>
      </c>
      <c r="M70" s="106">
        <v>11</v>
      </c>
      <c r="N70" s="107">
        <f t="shared" si="1"/>
        <v>0.5891089108910891</v>
      </c>
    </row>
    <row r="71" spans="1:14" s="108" customFormat="1" ht="14.25">
      <c r="A71" s="110"/>
      <c r="B71" s="104" t="s">
        <v>209</v>
      </c>
      <c r="C71" s="105">
        <v>166</v>
      </c>
      <c r="D71" s="106"/>
      <c r="E71" s="106"/>
      <c r="F71" s="106"/>
      <c r="G71" s="106"/>
      <c r="H71" s="106"/>
      <c r="I71" s="106"/>
      <c r="J71" s="106"/>
      <c r="K71" s="106"/>
      <c r="L71" s="106"/>
      <c r="M71" s="106">
        <v>92</v>
      </c>
      <c r="N71" s="107">
        <f t="shared" si="1"/>
        <v>0.5542168674698795</v>
      </c>
    </row>
    <row r="72" spans="1:14" s="108" customFormat="1" ht="16.5" customHeight="1">
      <c r="A72" s="128" t="s">
        <v>130</v>
      </c>
      <c r="B72" s="104" t="s">
        <v>150</v>
      </c>
      <c r="C72" s="105">
        <v>62</v>
      </c>
      <c r="D72" s="106"/>
      <c r="E72" s="106"/>
      <c r="F72" s="106"/>
      <c r="G72" s="106">
        <v>31</v>
      </c>
      <c r="H72" s="106">
        <v>12</v>
      </c>
      <c r="I72" s="106">
        <v>0</v>
      </c>
      <c r="J72" s="106">
        <v>2</v>
      </c>
      <c r="K72" s="106">
        <v>0</v>
      </c>
      <c r="L72" s="106">
        <v>0</v>
      </c>
      <c r="M72" s="106">
        <v>0</v>
      </c>
      <c r="N72" s="107">
        <f t="shared" si="1"/>
        <v>0.7258064516129032</v>
      </c>
    </row>
    <row r="73" spans="1:14" s="108" customFormat="1" ht="16.5" customHeight="1">
      <c r="A73" s="121"/>
      <c r="B73" s="104" t="s">
        <v>157</v>
      </c>
      <c r="C73" s="105">
        <v>48</v>
      </c>
      <c r="D73" s="106"/>
      <c r="E73" s="106"/>
      <c r="F73" s="106"/>
      <c r="G73" s="106"/>
      <c r="H73" s="106"/>
      <c r="I73" s="106">
        <v>47</v>
      </c>
      <c r="J73" s="106">
        <v>0</v>
      </c>
      <c r="K73" s="106">
        <v>0</v>
      </c>
      <c r="L73" s="106">
        <v>0</v>
      </c>
      <c r="M73" s="106">
        <v>0</v>
      </c>
      <c r="N73" s="107">
        <f t="shared" si="1"/>
        <v>0.9791666666666666</v>
      </c>
    </row>
    <row r="74" spans="1:14" s="108" customFormat="1" ht="16.5" customHeight="1">
      <c r="A74" s="121"/>
      <c r="B74" s="104" t="s">
        <v>194</v>
      </c>
      <c r="C74" s="105">
        <v>60</v>
      </c>
      <c r="D74" s="106"/>
      <c r="E74" s="106"/>
      <c r="F74" s="106"/>
      <c r="G74" s="106"/>
      <c r="H74" s="106"/>
      <c r="I74" s="106"/>
      <c r="J74" s="106"/>
      <c r="K74" s="106">
        <v>56</v>
      </c>
      <c r="L74" s="106">
        <v>4</v>
      </c>
      <c r="M74" s="106">
        <v>0</v>
      </c>
      <c r="N74" s="107">
        <f t="shared" si="1"/>
        <v>1</v>
      </c>
    </row>
    <row r="75" spans="1:14" s="108" customFormat="1" ht="16.5" customHeight="1">
      <c r="A75" s="129"/>
      <c r="B75" s="104" t="s">
        <v>209</v>
      </c>
      <c r="C75" s="105">
        <v>61</v>
      </c>
      <c r="D75" s="106"/>
      <c r="E75" s="106"/>
      <c r="F75" s="106"/>
      <c r="G75" s="106"/>
      <c r="H75" s="106"/>
      <c r="I75" s="106"/>
      <c r="J75" s="106"/>
      <c r="K75" s="106"/>
      <c r="L75" s="106"/>
      <c r="M75" s="106">
        <v>57</v>
      </c>
      <c r="N75" s="107">
        <f t="shared" si="1"/>
        <v>0.9344262295081968</v>
      </c>
    </row>
    <row r="76" spans="1:14" s="108" customFormat="1" ht="16.5" customHeight="1">
      <c r="A76" s="121" t="s">
        <v>162</v>
      </c>
      <c r="B76" s="104" t="s">
        <v>157</v>
      </c>
      <c r="C76" s="105">
        <v>77</v>
      </c>
      <c r="D76" s="106"/>
      <c r="E76" s="106"/>
      <c r="F76" s="106"/>
      <c r="G76" s="106"/>
      <c r="H76" s="106"/>
      <c r="I76" s="106">
        <v>39</v>
      </c>
      <c r="J76" s="106">
        <v>13</v>
      </c>
      <c r="K76" s="106">
        <v>0</v>
      </c>
      <c r="L76" s="106">
        <v>0</v>
      </c>
      <c r="M76" s="106">
        <v>0</v>
      </c>
      <c r="N76" s="107">
        <f t="shared" si="1"/>
        <v>0.6753246753246753</v>
      </c>
    </row>
    <row r="77" spans="1:14" s="108" customFormat="1" ht="16.5" customHeight="1">
      <c r="A77" s="121"/>
      <c r="B77" s="104" t="s">
        <v>179</v>
      </c>
      <c r="C77" s="105">
        <v>74</v>
      </c>
      <c r="D77" s="106"/>
      <c r="E77" s="106"/>
      <c r="F77" s="106"/>
      <c r="G77" s="106"/>
      <c r="H77" s="106"/>
      <c r="I77" s="106"/>
      <c r="J77" s="106"/>
      <c r="K77" s="106">
        <v>34</v>
      </c>
      <c r="L77" s="106">
        <v>18</v>
      </c>
      <c r="M77" s="106">
        <v>4</v>
      </c>
      <c r="N77" s="107">
        <f t="shared" si="1"/>
        <v>0.7567567567567568</v>
      </c>
    </row>
    <row r="78" spans="1:14" s="108" customFormat="1" ht="16.5" customHeight="1">
      <c r="A78" s="121"/>
      <c r="B78" s="104" t="s">
        <v>209</v>
      </c>
      <c r="C78" s="105">
        <v>67</v>
      </c>
      <c r="D78" s="106"/>
      <c r="E78" s="106"/>
      <c r="F78" s="106"/>
      <c r="G78" s="106"/>
      <c r="H78" s="106"/>
      <c r="I78" s="106"/>
      <c r="J78" s="106"/>
      <c r="K78" s="106"/>
      <c r="L78" s="106"/>
      <c r="M78" s="106">
        <v>41</v>
      </c>
      <c r="N78" s="107">
        <f t="shared" si="1"/>
        <v>0.6119402985074627</v>
      </c>
    </row>
    <row r="79" spans="1:14" s="108" customFormat="1" ht="14.25">
      <c r="A79" s="103" t="s">
        <v>28</v>
      </c>
      <c r="B79" s="104" t="s">
        <v>150</v>
      </c>
      <c r="C79" s="105">
        <v>236</v>
      </c>
      <c r="D79" s="106"/>
      <c r="E79" s="106"/>
      <c r="F79" s="106"/>
      <c r="G79" s="106">
        <v>95</v>
      </c>
      <c r="H79" s="106">
        <v>30</v>
      </c>
      <c r="I79" s="106">
        <v>4</v>
      </c>
      <c r="J79" s="106">
        <v>5</v>
      </c>
      <c r="K79" s="106">
        <v>4</v>
      </c>
      <c r="L79" s="106">
        <v>5</v>
      </c>
      <c r="M79" s="106">
        <v>4</v>
      </c>
      <c r="N79" s="107">
        <f t="shared" si="1"/>
        <v>0.6228813559322034</v>
      </c>
    </row>
    <row r="80" spans="1:14" s="108" customFormat="1" ht="14.25">
      <c r="A80" s="109"/>
      <c r="B80" s="104" t="s">
        <v>157</v>
      </c>
      <c r="C80" s="105">
        <v>226</v>
      </c>
      <c r="D80" s="106"/>
      <c r="E80" s="106"/>
      <c r="F80" s="106"/>
      <c r="G80" s="106"/>
      <c r="H80" s="106"/>
      <c r="I80" s="106">
        <v>76</v>
      </c>
      <c r="J80" s="106">
        <v>33</v>
      </c>
      <c r="K80" s="106">
        <v>4</v>
      </c>
      <c r="L80" s="106">
        <v>1</v>
      </c>
      <c r="M80" s="106">
        <v>7</v>
      </c>
      <c r="N80" s="107">
        <f t="shared" si="1"/>
        <v>0.5353982300884956</v>
      </c>
    </row>
    <row r="81" spans="1:14" s="108" customFormat="1" ht="14.25">
      <c r="A81" s="109"/>
      <c r="B81" s="104" t="s">
        <v>194</v>
      </c>
      <c r="C81" s="105">
        <v>229</v>
      </c>
      <c r="D81" s="106"/>
      <c r="E81" s="106"/>
      <c r="F81" s="106"/>
      <c r="G81" s="106"/>
      <c r="H81" s="106"/>
      <c r="I81" s="106"/>
      <c r="J81" s="106"/>
      <c r="K81" s="106">
        <v>92</v>
      </c>
      <c r="L81" s="106">
        <v>32</v>
      </c>
      <c r="M81" s="106">
        <v>9</v>
      </c>
      <c r="N81" s="107">
        <f t="shared" si="1"/>
        <v>0.5807860262008734</v>
      </c>
    </row>
    <row r="82" spans="1:14" s="108" customFormat="1" ht="14.25">
      <c r="A82" s="110"/>
      <c r="B82" s="104" t="s">
        <v>209</v>
      </c>
      <c r="C82" s="105">
        <v>164</v>
      </c>
      <c r="D82" s="106"/>
      <c r="E82" s="106"/>
      <c r="F82" s="106"/>
      <c r="G82" s="106"/>
      <c r="H82" s="106"/>
      <c r="I82" s="106"/>
      <c r="J82" s="106"/>
      <c r="K82" s="106"/>
      <c r="L82" s="106"/>
      <c r="M82" s="106">
        <v>84</v>
      </c>
      <c r="N82" s="107">
        <f t="shared" si="1"/>
        <v>0.5121951219512195</v>
      </c>
    </row>
    <row r="83" spans="1:14" s="108" customFormat="1" ht="14.25">
      <c r="A83" s="103" t="s">
        <v>29</v>
      </c>
      <c r="B83" s="104" t="s">
        <v>150</v>
      </c>
      <c r="C83" s="105">
        <v>163</v>
      </c>
      <c r="D83" s="106"/>
      <c r="E83" s="106"/>
      <c r="F83" s="106"/>
      <c r="G83" s="106">
        <v>79</v>
      </c>
      <c r="H83" s="106">
        <v>25</v>
      </c>
      <c r="I83" s="106">
        <v>7</v>
      </c>
      <c r="J83" s="106">
        <v>2</v>
      </c>
      <c r="K83" s="106">
        <v>1</v>
      </c>
      <c r="L83" s="106">
        <v>0</v>
      </c>
      <c r="M83" s="106">
        <v>0</v>
      </c>
      <c r="N83" s="107">
        <f t="shared" si="1"/>
        <v>0.6993865030674846</v>
      </c>
    </row>
    <row r="84" spans="1:14" s="108" customFormat="1" ht="14.25">
      <c r="A84" s="109"/>
      <c r="B84" s="104" t="s">
        <v>157</v>
      </c>
      <c r="C84" s="105">
        <v>153</v>
      </c>
      <c r="D84" s="106"/>
      <c r="E84" s="106"/>
      <c r="F84" s="106"/>
      <c r="G84" s="106"/>
      <c r="H84" s="106"/>
      <c r="I84" s="106">
        <v>64</v>
      </c>
      <c r="J84" s="106">
        <v>21</v>
      </c>
      <c r="K84" s="106">
        <v>0</v>
      </c>
      <c r="L84" s="106">
        <v>2</v>
      </c>
      <c r="M84" s="106">
        <v>3</v>
      </c>
      <c r="N84" s="107">
        <f t="shared" si="1"/>
        <v>0.5882352941176471</v>
      </c>
    </row>
    <row r="85" spans="1:14" s="108" customFormat="1" ht="14.25">
      <c r="A85" s="109"/>
      <c r="B85" s="104" t="s">
        <v>194</v>
      </c>
      <c r="C85" s="105">
        <v>137</v>
      </c>
      <c r="D85" s="106"/>
      <c r="E85" s="106"/>
      <c r="F85" s="106"/>
      <c r="G85" s="106"/>
      <c r="H85" s="106"/>
      <c r="I85" s="106"/>
      <c r="J85" s="106"/>
      <c r="K85" s="106">
        <v>55</v>
      </c>
      <c r="L85" s="106">
        <v>12</v>
      </c>
      <c r="M85" s="106">
        <v>1</v>
      </c>
      <c r="N85" s="107">
        <f t="shared" si="1"/>
        <v>0.49635036496350365</v>
      </c>
    </row>
    <row r="86" spans="1:14" s="108" customFormat="1" ht="14.25">
      <c r="A86" s="110"/>
      <c r="B86" s="104" t="s">
        <v>209</v>
      </c>
      <c r="C86" s="105">
        <v>193</v>
      </c>
      <c r="D86" s="106"/>
      <c r="E86" s="106"/>
      <c r="F86" s="106"/>
      <c r="G86" s="106"/>
      <c r="H86" s="106"/>
      <c r="I86" s="106"/>
      <c r="J86" s="106"/>
      <c r="K86" s="106"/>
      <c r="L86" s="106"/>
      <c r="M86" s="106">
        <v>95</v>
      </c>
      <c r="N86" s="107">
        <f t="shared" si="1"/>
        <v>0.49222797927461137</v>
      </c>
    </row>
    <row r="87" spans="1:14" s="108" customFormat="1" ht="14.25">
      <c r="A87" s="103" t="s">
        <v>30</v>
      </c>
      <c r="B87" s="104" t="s">
        <v>150</v>
      </c>
      <c r="C87" s="105">
        <v>66</v>
      </c>
      <c r="D87" s="106"/>
      <c r="E87" s="106"/>
      <c r="F87" s="106"/>
      <c r="G87" s="106">
        <v>32</v>
      </c>
      <c r="H87" s="106">
        <v>5</v>
      </c>
      <c r="I87" s="106">
        <v>4</v>
      </c>
      <c r="J87" s="106">
        <v>0</v>
      </c>
      <c r="K87" s="106">
        <v>0</v>
      </c>
      <c r="L87" s="106">
        <v>0</v>
      </c>
      <c r="M87" s="106">
        <v>2</v>
      </c>
      <c r="N87" s="107">
        <f t="shared" si="1"/>
        <v>0.6515151515151515</v>
      </c>
    </row>
    <row r="88" spans="1:14" s="108" customFormat="1" ht="14.25">
      <c r="A88" s="109"/>
      <c r="B88" s="104" t="s">
        <v>157</v>
      </c>
      <c r="C88" s="105">
        <v>70</v>
      </c>
      <c r="D88" s="106"/>
      <c r="E88" s="106"/>
      <c r="F88" s="106"/>
      <c r="G88" s="106"/>
      <c r="H88" s="106"/>
      <c r="I88" s="106">
        <v>17</v>
      </c>
      <c r="J88" s="106">
        <v>7</v>
      </c>
      <c r="K88" s="106">
        <v>0</v>
      </c>
      <c r="L88" s="106">
        <v>0</v>
      </c>
      <c r="M88" s="106">
        <v>2</v>
      </c>
      <c r="N88" s="107">
        <f t="shared" si="1"/>
        <v>0.37142857142857144</v>
      </c>
    </row>
    <row r="89" spans="1:14" s="108" customFormat="1" ht="14.25">
      <c r="A89" s="109"/>
      <c r="B89" s="104" t="s">
        <v>194</v>
      </c>
      <c r="C89" s="105">
        <v>49</v>
      </c>
      <c r="D89" s="106"/>
      <c r="E89" s="106"/>
      <c r="F89" s="106"/>
      <c r="G89" s="106"/>
      <c r="H89" s="106"/>
      <c r="I89" s="106"/>
      <c r="J89" s="106"/>
      <c r="K89" s="106">
        <v>10</v>
      </c>
      <c r="L89" s="106">
        <v>9</v>
      </c>
      <c r="M89" s="106">
        <v>1</v>
      </c>
      <c r="N89" s="107">
        <f t="shared" si="1"/>
        <v>0.40816326530612246</v>
      </c>
    </row>
    <row r="90" spans="1:14" s="108" customFormat="1" ht="14.25">
      <c r="A90" s="110"/>
      <c r="B90" s="104" t="s">
        <v>209</v>
      </c>
      <c r="C90" s="105">
        <v>55</v>
      </c>
      <c r="D90" s="106"/>
      <c r="E90" s="106"/>
      <c r="F90" s="106"/>
      <c r="G90" s="106"/>
      <c r="H90" s="106"/>
      <c r="I90" s="106"/>
      <c r="J90" s="106"/>
      <c r="K90" s="106"/>
      <c r="L90" s="106"/>
      <c r="M90" s="106">
        <v>21</v>
      </c>
      <c r="N90" s="107">
        <f t="shared" si="1"/>
        <v>0.38181818181818183</v>
      </c>
    </row>
    <row r="91" spans="1:14" s="108" customFormat="1" ht="14.25">
      <c r="A91" s="103" t="s">
        <v>31</v>
      </c>
      <c r="B91" s="104" t="s">
        <v>150</v>
      </c>
      <c r="C91" s="105">
        <v>73</v>
      </c>
      <c r="D91" s="106"/>
      <c r="E91" s="106"/>
      <c r="F91" s="106"/>
      <c r="G91" s="106">
        <v>29</v>
      </c>
      <c r="H91" s="106">
        <v>24</v>
      </c>
      <c r="I91" s="106">
        <v>2</v>
      </c>
      <c r="J91" s="106">
        <v>0</v>
      </c>
      <c r="K91" s="106">
        <v>0</v>
      </c>
      <c r="L91" s="106">
        <v>0</v>
      </c>
      <c r="M91" s="106">
        <v>1</v>
      </c>
      <c r="N91" s="107">
        <f t="shared" si="1"/>
        <v>0.7671232876712328</v>
      </c>
    </row>
    <row r="92" spans="1:14" s="108" customFormat="1" ht="14.25">
      <c r="A92" s="109"/>
      <c r="B92" s="104" t="s">
        <v>157</v>
      </c>
      <c r="C92" s="105">
        <v>77</v>
      </c>
      <c r="D92" s="106"/>
      <c r="E92" s="106"/>
      <c r="F92" s="106"/>
      <c r="G92" s="106"/>
      <c r="H92" s="106"/>
      <c r="I92" s="106">
        <v>29</v>
      </c>
      <c r="J92" s="106">
        <v>5</v>
      </c>
      <c r="K92" s="106">
        <v>1</v>
      </c>
      <c r="L92" s="106">
        <v>0</v>
      </c>
      <c r="M92" s="106">
        <v>0</v>
      </c>
      <c r="N92" s="107">
        <f t="shared" si="1"/>
        <v>0.45454545454545453</v>
      </c>
    </row>
    <row r="93" spans="1:14" s="108" customFormat="1" ht="14.25">
      <c r="A93" s="109"/>
      <c r="B93" s="104" t="s">
        <v>194</v>
      </c>
      <c r="C93" s="105">
        <v>78</v>
      </c>
      <c r="D93" s="106"/>
      <c r="E93" s="106"/>
      <c r="F93" s="106"/>
      <c r="G93" s="106"/>
      <c r="H93" s="106"/>
      <c r="I93" s="106"/>
      <c r="J93" s="106"/>
      <c r="K93" s="106">
        <v>32</v>
      </c>
      <c r="L93" s="106">
        <v>4</v>
      </c>
      <c r="M93" s="106">
        <v>0</v>
      </c>
      <c r="N93" s="107">
        <f t="shared" si="1"/>
        <v>0.46153846153846156</v>
      </c>
    </row>
    <row r="94" spans="1:14" s="108" customFormat="1" ht="14.25">
      <c r="A94" s="110"/>
      <c r="B94" s="104" t="s">
        <v>209</v>
      </c>
      <c r="C94" s="105">
        <v>55</v>
      </c>
      <c r="D94" s="106"/>
      <c r="E94" s="106"/>
      <c r="F94" s="106"/>
      <c r="G94" s="106"/>
      <c r="H94" s="106"/>
      <c r="I94" s="106"/>
      <c r="J94" s="106"/>
      <c r="K94" s="106"/>
      <c r="L94" s="106"/>
      <c r="M94" s="106">
        <v>23</v>
      </c>
      <c r="N94" s="107">
        <f t="shared" si="1"/>
        <v>0.41818181818181815</v>
      </c>
    </row>
    <row r="95" spans="1:14" s="108" customFormat="1" ht="14.25">
      <c r="A95" s="103" t="s">
        <v>32</v>
      </c>
      <c r="B95" s="104" t="s">
        <v>150</v>
      </c>
      <c r="C95" s="105">
        <v>108</v>
      </c>
      <c r="D95" s="106"/>
      <c r="E95" s="106"/>
      <c r="F95" s="106"/>
      <c r="G95" s="106">
        <v>40</v>
      </c>
      <c r="H95" s="106">
        <v>17</v>
      </c>
      <c r="I95" s="106">
        <v>7</v>
      </c>
      <c r="J95" s="106">
        <v>2</v>
      </c>
      <c r="K95" s="106">
        <v>2</v>
      </c>
      <c r="L95" s="106">
        <v>0</v>
      </c>
      <c r="M95" s="106">
        <v>3</v>
      </c>
      <c r="N95" s="107">
        <f t="shared" si="1"/>
        <v>0.6574074074074074</v>
      </c>
    </row>
    <row r="96" spans="1:14" s="108" customFormat="1" ht="14.25">
      <c r="A96" s="109"/>
      <c r="B96" s="104" t="s">
        <v>157</v>
      </c>
      <c r="C96" s="105">
        <v>104</v>
      </c>
      <c r="D96" s="106"/>
      <c r="E96" s="106"/>
      <c r="F96" s="106"/>
      <c r="G96" s="106"/>
      <c r="H96" s="106"/>
      <c r="I96" s="106">
        <v>36</v>
      </c>
      <c r="J96" s="106">
        <v>8</v>
      </c>
      <c r="K96" s="106">
        <v>1</v>
      </c>
      <c r="L96" s="106">
        <v>0</v>
      </c>
      <c r="M96" s="106">
        <v>3</v>
      </c>
      <c r="N96" s="107">
        <f t="shared" si="1"/>
        <v>0.46153846153846156</v>
      </c>
    </row>
    <row r="97" spans="1:14" s="108" customFormat="1" ht="14.25">
      <c r="A97" s="109"/>
      <c r="B97" s="104" t="s">
        <v>194</v>
      </c>
      <c r="C97" s="105">
        <v>63</v>
      </c>
      <c r="D97" s="106"/>
      <c r="E97" s="106"/>
      <c r="F97" s="106"/>
      <c r="G97" s="106"/>
      <c r="H97" s="106"/>
      <c r="I97" s="106"/>
      <c r="J97" s="106"/>
      <c r="K97" s="106">
        <v>13</v>
      </c>
      <c r="L97" s="106">
        <v>5</v>
      </c>
      <c r="M97" s="106">
        <v>2</v>
      </c>
      <c r="N97" s="107">
        <f t="shared" si="1"/>
        <v>0.31746031746031744</v>
      </c>
    </row>
    <row r="98" spans="1:14" s="108" customFormat="1" ht="14.25">
      <c r="A98" s="110"/>
      <c r="B98" s="104" t="s">
        <v>209</v>
      </c>
      <c r="C98" s="105">
        <v>90</v>
      </c>
      <c r="D98" s="106"/>
      <c r="E98" s="106"/>
      <c r="F98" s="106"/>
      <c r="G98" s="106"/>
      <c r="H98" s="106"/>
      <c r="I98" s="106"/>
      <c r="J98" s="106"/>
      <c r="K98" s="106"/>
      <c r="L98" s="106"/>
      <c r="M98" s="106">
        <v>35</v>
      </c>
      <c r="N98" s="107">
        <f t="shared" si="1"/>
        <v>0.3888888888888889</v>
      </c>
    </row>
    <row r="99" spans="1:14" s="108" customFormat="1" ht="14.25">
      <c r="A99" s="103" t="s">
        <v>33</v>
      </c>
      <c r="B99" s="104" t="s">
        <v>150</v>
      </c>
      <c r="C99" s="105">
        <v>84</v>
      </c>
      <c r="D99" s="106"/>
      <c r="E99" s="106"/>
      <c r="F99" s="106"/>
      <c r="G99" s="106">
        <v>26</v>
      </c>
      <c r="H99" s="106">
        <v>15</v>
      </c>
      <c r="I99" s="106">
        <v>0</v>
      </c>
      <c r="J99" s="106">
        <v>1</v>
      </c>
      <c r="K99" s="106">
        <v>0</v>
      </c>
      <c r="L99" s="106">
        <v>0</v>
      </c>
      <c r="M99" s="106">
        <v>2</v>
      </c>
      <c r="N99" s="107">
        <f t="shared" si="1"/>
        <v>0.5238095238095238</v>
      </c>
    </row>
    <row r="100" spans="1:14" s="108" customFormat="1" ht="14.25">
      <c r="A100" s="109"/>
      <c r="B100" s="104" t="s">
        <v>157</v>
      </c>
      <c r="C100" s="105">
        <v>87</v>
      </c>
      <c r="D100" s="106"/>
      <c r="E100" s="106"/>
      <c r="F100" s="106"/>
      <c r="G100" s="106"/>
      <c r="H100" s="106"/>
      <c r="I100" s="106">
        <v>25</v>
      </c>
      <c r="J100" s="106">
        <v>14</v>
      </c>
      <c r="K100" s="106">
        <v>1</v>
      </c>
      <c r="L100" s="106">
        <v>1</v>
      </c>
      <c r="M100" s="106">
        <v>3</v>
      </c>
      <c r="N100" s="107">
        <f t="shared" si="1"/>
        <v>0.5057471264367817</v>
      </c>
    </row>
    <row r="101" spans="1:14" s="108" customFormat="1" ht="14.25">
      <c r="A101" s="109"/>
      <c r="B101" s="104" t="s">
        <v>194</v>
      </c>
      <c r="C101" s="105">
        <v>49</v>
      </c>
      <c r="D101" s="106"/>
      <c r="E101" s="106"/>
      <c r="F101" s="106"/>
      <c r="G101" s="106"/>
      <c r="H101" s="106"/>
      <c r="I101" s="106"/>
      <c r="J101" s="106"/>
      <c r="K101" s="106">
        <v>17</v>
      </c>
      <c r="L101" s="106">
        <v>6</v>
      </c>
      <c r="M101" s="106">
        <v>1</v>
      </c>
      <c r="N101" s="107">
        <f t="shared" si="1"/>
        <v>0.4897959183673469</v>
      </c>
    </row>
    <row r="102" spans="1:14" s="108" customFormat="1" ht="14.25">
      <c r="A102" s="110"/>
      <c r="B102" s="104" t="s">
        <v>209</v>
      </c>
      <c r="C102" s="105">
        <v>58</v>
      </c>
      <c r="D102" s="106"/>
      <c r="E102" s="106"/>
      <c r="F102" s="106"/>
      <c r="G102" s="106"/>
      <c r="H102" s="106"/>
      <c r="I102" s="106"/>
      <c r="J102" s="106"/>
      <c r="K102" s="106"/>
      <c r="L102" s="106"/>
      <c r="M102" s="106">
        <v>24</v>
      </c>
      <c r="N102" s="107">
        <f t="shared" si="1"/>
        <v>0.41379310344827586</v>
      </c>
    </row>
    <row r="103" spans="1:14" s="108" customFormat="1" ht="14.25">
      <c r="A103" s="103" t="s">
        <v>34</v>
      </c>
      <c r="B103" s="104" t="s">
        <v>150</v>
      </c>
      <c r="C103" s="105">
        <v>78</v>
      </c>
      <c r="D103" s="106"/>
      <c r="E103" s="106"/>
      <c r="F103" s="106"/>
      <c r="G103" s="106">
        <v>68</v>
      </c>
      <c r="H103" s="106">
        <v>6</v>
      </c>
      <c r="I103" s="106">
        <v>0</v>
      </c>
      <c r="J103" s="106">
        <v>1</v>
      </c>
      <c r="K103" s="106">
        <v>1</v>
      </c>
      <c r="L103" s="106">
        <v>0</v>
      </c>
      <c r="M103" s="106">
        <v>0</v>
      </c>
      <c r="N103" s="107">
        <f t="shared" si="1"/>
        <v>0.9743589743589743</v>
      </c>
    </row>
    <row r="104" spans="1:14" s="108" customFormat="1" ht="14.25">
      <c r="A104" s="109"/>
      <c r="B104" s="104" t="s">
        <v>157</v>
      </c>
      <c r="C104" s="105">
        <v>57</v>
      </c>
      <c r="D104" s="106"/>
      <c r="E104" s="106"/>
      <c r="F104" s="106"/>
      <c r="G104" s="106"/>
      <c r="H104" s="106"/>
      <c r="I104" s="106">
        <v>50</v>
      </c>
      <c r="J104" s="106">
        <v>3</v>
      </c>
      <c r="K104" s="106">
        <v>2</v>
      </c>
      <c r="L104" s="106">
        <v>1</v>
      </c>
      <c r="M104" s="106">
        <v>1</v>
      </c>
      <c r="N104" s="107">
        <f t="shared" si="1"/>
        <v>1</v>
      </c>
    </row>
    <row r="105" spans="1:14" s="108" customFormat="1" ht="14.25">
      <c r="A105" s="109"/>
      <c r="B105" s="104" t="s">
        <v>194</v>
      </c>
      <c r="C105" s="105">
        <v>56</v>
      </c>
      <c r="D105" s="106"/>
      <c r="E105" s="106"/>
      <c r="F105" s="106"/>
      <c r="G105" s="106"/>
      <c r="H105" s="106"/>
      <c r="I105" s="106"/>
      <c r="J105" s="106"/>
      <c r="K105" s="106">
        <v>52</v>
      </c>
      <c r="L105" s="106">
        <v>2</v>
      </c>
      <c r="M105" s="106">
        <v>0</v>
      </c>
      <c r="N105" s="107">
        <f t="shared" si="1"/>
        <v>0.9642857142857143</v>
      </c>
    </row>
    <row r="106" spans="1:14" s="108" customFormat="1" ht="14.25">
      <c r="A106" s="110"/>
      <c r="B106" s="104" t="s">
        <v>209</v>
      </c>
      <c r="C106" s="105">
        <v>58</v>
      </c>
      <c r="D106" s="106"/>
      <c r="E106" s="106"/>
      <c r="F106" s="106"/>
      <c r="G106" s="106"/>
      <c r="H106" s="106"/>
      <c r="I106" s="106"/>
      <c r="J106" s="106"/>
      <c r="K106" s="106"/>
      <c r="L106" s="106"/>
      <c r="M106" s="106">
        <v>50</v>
      </c>
      <c r="N106" s="107">
        <f t="shared" si="1"/>
        <v>0.8620689655172413</v>
      </c>
    </row>
    <row r="107" spans="1:14" s="108" customFormat="1" ht="14.25">
      <c r="A107" s="103" t="s">
        <v>35</v>
      </c>
      <c r="B107" s="104" t="s">
        <v>150</v>
      </c>
      <c r="C107" s="105">
        <v>70</v>
      </c>
      <c r="D107" s="106"/>
      <c r="E107" s="106"/>
      <c r="F107" s="106"/>
      <c r="G107" s="106">
        <v>28</v>
      </c>
      <c r="H107" s="106">
        <v>9</v>
      </c>
      <c r="I107" s="106">
        <v>2</v>
      </c>
      <c r="J107" s="106">
        <v>1</v>
      </c>
      <c r="K107" s="106">
        <v>1</v>
      </c>
      <c r="L107" s="106">
        <v>2</v>
      </c>
      <c r="M107" s="106">
        <v>2</v>
      </c>
      <c r="N107" s="107">
        <f t="shared" si="1"/>
        <v>0.6428571428571429</v>
      </c>
    </row>
    <row r="108" spans="1:14" s="108" customFormat="1" ht="14.25">
      <c r="A108" s="109"/>
      <c r="B108" s="104" t="s">
        <v>157</v>
      </c>
      <c r="C108" s="105">
        <v>65</v>
      </c>
      <c r="D108" s="106"/>
      <c r="E108" s="106"/>
      <c r="F108" s="106"/>
      <c r="G108" s="106"/>
      <c r="H108" s="106"/>
      <c r="I108" s="106">
        <v>24</v>
      </c>
      <c r="J108" s="106">
        <v>5</v>
      </c>
      <c r="K108" s="106">
        <v>0</v>
      </c>
      <c r="L108" s="106">
        <v>1</v>
      </c>
      <c r="M108" s="106">
        <v>2</v>
      </c>
      <c r="N108" s="107">
        <f t="shared" si="1"/>
        <v>0.49230769230769234</v>
      </c>
    </row>
    <row r="109" spans="1:14" s="108" customFormat="1" ht="14.25">
      <c r="A109" s="109"/>
      <c r="B109" s="104" t="s">
        <v>179</v>
      </c>
      <c r="C109" s="105">
        <v>43</v>
      </c>
      <c r="D109" s="106"/>
      <c r="E109" s="106"/>
      <c r="F109" s="106"/>
      <c r="G109" s="106"/>
      <c r="H109" s="106"/>
      <c r="I109" s="106"/>
      <c r="J109" s="106"/>
      <c r="K109" s="106">
        <v>14</v>
      </c>
      <c r="L109" s="106">
        <v>6</v>
      </c>
      <c r="M109" s="106">
        <v>4</v>
      </c>
      <c r="N109" s="107">
        <f t="shared" si="1"/>
        <v>0.5581395348837209</v>
      </c>
    </row>
    <row r="110" spans="1:14" s="108" customFormat="1" ht="14.25">
      <c r="A110" s="109"/>
      <c r="B110" s="104" t="s">
        <v>209</v>
      </c>
      <c r="C110" s="105">
        <v>27</v>
      </c>
      <c r="D110" s="106"/>
      <c r="E110" s="106"/>
      <c r="F110" s="106"/>
      <c r="G110" s="106"/>
      <c r="H110" s="106"/>
      <c r="I110" s="106"/>
      <c r="J110" s="106"/>
      <c r="K110" s="106"/>
      <c r="L110" s="106"/>
      <c r="M110" s="106">
        <v>14</v>
      </c>
      <c r="N110" s="107">
        <f t="shared" si="1"/>
        <v>0.5185185185185185</v>
      </c>
    </row>
    <row r="111" spans="1:14" s="108" customFormat="1" ht="14.25">
      <c r="A111" s="103" t="s">
        <v>186</v>
      </c>
      <c r="B111" s="104" t="s">
        <v>194</v>
      </c>
      <c r="C111" s="105">
        <v>29</v>
      </c>
      <c r="D111" s="106"/>
      <c r="E111" s="106"/>
      <c r="F111" s="106"/>
      <c r="G111" s="106"/>
      <c r="H111" s="106"/>
      <c r="I111" s="106"/>
      <c r="J111" s="106"/>
      <c r="K111" s="106">
        <v>17</v>
      </c>
      <c r="L111" s="106">
        <v>1</v>
      </c>
      <c r="M111" s="106">
        <v>0</v>
      </c>
      <c r="N111" s="107">
        <f t="shared" si="1"/>
        <v>0.6206896551724138</v>
      </c>
    </row>
    <row r="112" spans="1:14" s="108" customFormat="1" ht="14.25">
      <c r="A112" s="110"/>
      <c r="B112" s="104" t="s">
        <v>209</v>
      </c>
      <c r="C112" s="105">
        <v>56</v>
      </c>
      <c r="D112" s="106"/>
      <c r="E112" s="106"/>
      <c r="F112" s="106"/>
      <c r="G112" s="106"/>
      <c r="H112" s="106"/>
      <c r="I112" s="106"/>
      <c r="J112" s="106"/>
      <c r="K112" s="106"/>
      <c r="L112" s="106"/>
      <c r="M112" s="106">
        <v>25</v>
      </c>
      <c r="N112" s="107">
        <f t="shared" si="1"/>
        <v>0.44642857142857145</v>
      </c>
    </row>
    <row r="113" spans="1:14" s="108" customFormat="1" ht="14.25">
      <c r="A113" s="103" t="s">
        <v>36</v>
      </c>
      <c r="B113" s="104" t="s">
        <v>150</v>
      </c>
      <c r="C113" s="105">
        <v>97</v>
      </c>
      <c r="D113" s="106"/>
      <c r="E113" s="106"/>
      <c r="F113" s="106"/>
      <c r="G113" s="106">
        <v>53</v>
      </c>
      <c r="H113" s="106">
        <v>21</v>
      </c>
      <c r="I113" s="106">
        <v>1</v>
      </c>
      <c r="J113" s="106">
        <v>2</v>
      </c>
      <c r="K113" s="106">
        <v>0</v>
      </c>
      <c r="L113" s="106">
        <v>1</v>
      </c>
      <c r="M113" s="106">
        <v>0</v>
      </c>
      <c r="N113" s="107">
        <f t="shared" si="1"/>
        <v>0.8041237113402062</v>
      </c>
    </row>
    <row r="114" spans="1:14" s="108" customFormat="1" ht="14.25">
      <c r="A114" s="109"/>
      <c r="B114" s="104" t="s">
        <v>157</v>
      </c>
      <c r="C114" s="105">
        <v>107</v>
      </c>
      <c r="D114" s="106"/>
      <c r="E114" s="106"/>
      <c r="F114" s="106"/>
      <c r="G114" s="106"/>
      <c r="H114" s="106"/>
      <c r="I114" s="106">
        <v>44</v>
      </c>
      <c r="J114" s="106">
        <v>11</v>
      </c>
      <c r="K114" s="106">
        <v>1</v>
      </c>
      <c r="L114" s="106">
        <v>1</v>
      </c>
      <c r="M114" s="106">
        <v>2</v>
      </c>
      <c r="N114" s="107">
        <f t="shared" si="1"/>
        <v>0.5514018691588785</v>
      </c>
    </row>
    <row r="115" spans="1:14" s="108" customFormat="1" ht="14.25">
      <c r="A115" s="109"/>
      <c r="B115" s="104" t="s">
        <v>194</v>
      </c>
      <c r="C115" s="105">
        <v>99</v>
      </c>
      <c r="D115" s="106"/>
      <c r="E115" s="106"/>
      <c r="F115" s="106"/>
      <c r="G115" s="106"/>
      <c r="H115" s="106"/>
      <c r="I115" s="106"/>
      <c r="J115" s="106"/>
      <c r="K115" s="106">
        <v>34</v>
      </c>
      <c r="L115" s="106">
        <v>4</v>
      </c>
      <c r="M115" s="106">
        <v>4</v>
      </c>
      <c r="N115" s="107">
        <f t="shared" si="1"/>
        <v>0.42424242424242425</v>
      </c>
    </row>
    <row r="116" spans="1:14" s="108" customFormat="1" ht="14.25">
      <c r="A116" s="110"/>
      <c r="B116" s="104" t="s">
        <v>209</v>
      </c>
      <c r="C116" s="105">
        <v>88</v>
      </c>
      <c r="D116" s="106"/>
      <c r="E116" s="106"/>
      <c r="F116" s="106"/>
      <c r="G116" s="106"/>
      <c r="H116" s="106"/>
      <c r="I116" s="106"/>
      <c r="J116" s="106"/>
      <c r="K116" s="106"/>
      <c r="L116" s="106"/>
      <c r="M116" s="106">
        <v>32</v>
      </c>
      <c r="N116" s="107">
        <f t="shared" si="1"/>
        <v>0.36363636363636365</v>
      </c>
    </row>
    <row r="117" spans="1:14" s="108" customFormat="1" ht="14.25">
      <c r="A117" s="103" t="s">
        <v>37</v>
      </c>
      <c r="B117" s="104" t="s">
        <v>150</v>
      </c>
      <c r="C117" s="105">
        <v>116</v>
      </c>
      <c r="D117" s="106"/>
      <c r="E117" s="106"/>
      <c r="F117" s="106"/>
      <c r="G117" s="106">
        <v>53</v>
      </c>
      <c r="H117" s="106">
        <v>17</v>
      </c>
      <c r="I117" s="106">
        <v>0</v>
      </c>
      <c r="J117" s="106">
        <v>3</v>
      </c>
      <c r="K117" s="106">
        <v>2</v>
      </c>
      <c r="L117" s="106">
        <v>0</v>
      </c>
      <c r="M117" s="106">
        <v>3</v>
      </c>
      <c r="N117" s="107">
        <f t="shared" si="1"/>
        <v>0.6724137931034483</v>
      </c>
    </row>
    <row r="118" spans="1:14" s="108" customFormat="1" ht="14.25">
      <c r="A118" s="109"/>
      <c r="B118" s="104" t="s">
        <v>157</v>
      </c>
      <c r="C118" s="105">
        <v>109</v>
      </c>
      <c r="D118" s="106"/>
      <c r="E118" s="106"/>
      <c r="F118" s="106"/>
      <c r="G118" s="106"/>
      <c r="H118" s="106"/>
      <c r="I118" s="106">
        <v>58</v>
      </c>
      <c r="J118" s="106">
        <v>15</v>
      </c>
      <c r="K118" s="106">
        <v>3</v>
      </c>
      <c r="L118" s="106">
        <v>1</v>
      </c>
      <c r="M118" s="106">
        <v>1</v>
      </c>
      <c r="N118" s="107">
        <f t="shared" si="1"/>
        <v>0.7155963302752294</v>
      </c>
    </row>
    <row r="119" spans="1:14" s="108" customFormat="1" ht="14.25">
      <c r="A119" s="109"/>
      <c r="B119" s="104" t="s">
        <v>207</v>
      </c>
      <c r="C119" s="105">
        <v>90</v>
      </c>
      <c r="D119" s="106"/>
      <c r="E119" s="106"/>
      <c r="F119" s="106"/>
      <c r="G119" s="106"/>
      <c r="H119" s="106"/>
      <c r="I119" s="106"/>
      <c r="J119" s="106"/>
      <c r="K119" s="106">
        <v>48</v>
      </c>
      <c r="L119" s="106">
        <v>10</v>
      </c>
      <c r="M119" s="106">
        <v>3</v>
      </c>
      <c r="N119" s="107">
        <f t="shared" si="1"/>
        <v>0.6777777777777778</v>
      </c>
    </row>
    <row r="120" spans="1:14" s="108" customFormat="1" ht="14.25">
      <c r="A120" s="103" t="s">
        <v>38</v>
      </c>
      <c r="B120" s="104" t="s">
        <v>150</v>
      </c>
      <c r="C120" s="105">
        <v>113</v>
      </c>
      <c r="D120" s="106"/>
      <c r="E120" s="106"/>
      <c r="F120" s="106"/>
      <c r="G120" s="106">
        <v>57</v>
      </c>
      <c r="H120" s="106">
        <v>29</v>
      </c>
      <c r="I120" s="106">
        <v>3</v>
      </c>
      <c r="J120" s="106">
        <v>3</v>
      </c>
      <c r="K120" s="106">
        <v>1</v>
      </c>
      <c r="L120" s="106">
        <v>0</v>
      </c>
      <c r="M120" s="106">
        <v>2</v>
      </c>
      <c r="N120" s="107">
        <f t="shared" si="1"/>
        <v>0.8407079646017699</v>
      </c>
    </row>
    <row r="121" spans="1:14" s="108" customFormat="1" ht="14.25">
      <c r="A121" s="109"/>
      <c r="B121" s="104" t="s">
        <v>157</v>
      </c>
      <c r="C121" s="105">
        <v>125</v>
      </c>
      <c r="D121" s="106"/>
      <c r="E121" s="106"/>
      <c r="F121" s="106"/>
      <c r="G121" s="106"/>
      <c r="H121" s="106"/>
      <c r="I121" s="106">
        <v>77</v>
      </c>
      <c r="J121" s="106">
        <v>11</v>
      </c>
      <c r="K121" s="106">
        <v>3</v>
      </c>
      <c r="L121" s="106">
        <v>4</v>
      </c>
      <c r="M121" s="106">
        <v>1</v>
      </c>
      <c r="N121" s="107">
        <f t="shared" si="1"/>
        <v>0.768</v>
      </c>
    </row>
    <row r="122" spans="1:14" s="108" customFormat="1" ht="14.25">
      <c r="A122" s="109"/>
      <c r="B122" s="104" t="s">
        <v>194</v>
      </c>
      <c r="C122" s="105">
        <v>125</v>
      </c>
      <c r="D122" s="106"/>
      <c r="E122" s="106"/>
      <c r="F122" s="106"/>
      <c r="G122" s="106"/>
      <c r="H122" s="106"/>
      <c r="I122" s="106"/>
      <c r="J122" s="106"/>
      <c r="K122" s="106">
        <v>72</v>
      </c>
      <c r="L122" s="106">
        <v>15</v>
      </c>
      <c r="M122" s="106">
        <v>6</v>
      </c>
      <c r="N122" s="107">
        <f t="shared" si="1"/>
        <v>0.744</v>
      </c>
    </row>
    <row r="123" spans="1:14" s="108" customFormat="1" ht="14.25">
      <c r="A123" s="109"/>
      <c r="B123" s="104" t="s">
        <v>209</v>
      </c>
      <c r="C123" s="105">
        <v>112</v>
      </c>
      <c r="D123" s="106"/>
      <c r="E123" s="106"/>
      <c r="F123" s="106"/>
      <c r="G123" s="106"/>
      <c r="H123" s="106"/>
      <c r="I123" s="106"/>
      <c r="J123" s="106"/>
      <c r="K123" s="106"/>
      <c r="L123" s="106"/>
      <c r="M123" s="106">
        <v>78</v>
      </c>
      <c r="N123" s="107">
        <f t="shared" si="1"/>
        <v>0.6964285714285714</v>
      </c>
    </row>
    <row r="124" spans="1:14" s="108" customFormat="1" ht="14.25">
      <c r="A124" s="125" t="s">
        <v>154</v>
      </c>
      <c r="B124" s="104" t="s">
        <v>150</v>
      </c>
      <c r="C124" s="105">
        <v>75</v>
      </c>
      <c r="D124" s="106"/>
      <c r="E124" s="106"/>
      <c r="F124" s="106"/>
      <c r="G124" s="106">
        <v>32</v>
      </c>
      <c r="H124" s="106">
        <v>18</v>
      </c>
      <c r="I124" s="106">
        <v>1</v>
      </c>
      <c r="J124" s="106">
        <v>2</v>
      </c>
      <c r="K124" s="106">
        <v>1</v>
      </c>
      <c r="L124" s="106">
        <v>0</v>
      </c>
      <c r="M124" s="106">
        <v>1</v>
      </c>
      <c r="N124" s="107">
        <f t="shared" si="1"/>
        <v>0.7333333333333333</v>
      </c>
    </row>
    <row r="125" spans="1:14" s="108" customFormat="1" ht="14.25">
      <c r="A125" s="133"/>
      <c r="B125" s="104" t="s">
        <v>157</v>
      </c>
      <c r="C125" s="105">
        <v>72</v>
      </c>
      <c r="D125" s="106"/>
      <c r="E125" s="106"/>
      <c r="F125" s="106"/>
      <c r="G125" s="106"/>
      <c r="H125" s="106"/>
      <c r="I125" s="106">
        <v>37</v>
      </c>
      <c r="J125" s="106">
        <v>6</v>
      </c>
      <c r="K125" s="106">
        <v>1</v>
      </c>
      <c r="L125" s="106">
        <v>1</v>
      </c>
      <c r="M125" s="106">
        <v>5</v>
      </c>
      <c r="N125" s="107">
        <f t="shared" si="1"/>
        <v>0.6944444444444444</v>
      </c>
    </row>
    <row r="126" spans="1:14" s="108" customFormat="1" ht="14.25">
      <c r="A126" s="133"/>
      <c r="B126" s="104" t="s">
        <v>194</v>
      </c>
      <c r="C126" s="105">
        <v>106</v>
      </c>
      <c r="D126" s="106"/>
      <c r="E126" s="106"/>
      <c r="F126" s="106"/>
      <c r="G126" s="106"/>
      <c r="H126" s="106"/>
      <c r="I126" s="106"/>
      <c r="J126" s="106"/>
      <c r="K126" s="106">
        <v>53</v>
      </c>
      <c r="L126" s="106">
        <v>9</v>
      </c>
      <c r="M126" s="106">
        <v>2</v>
      </c>
      <c r="N126" s="107">
        <f t="shared" si="1"/>
        <v>0.6037735849056604</v>
      </c>
    </row>
    <row r="127" spans="1:14" s="108" customFormat="1" ht="14.25">
      <c r="A127" s="103" t="s">
        <v>39</v>
      </c>
      <c r="B127" s="104" t="s">
        <v>150</v>
      </c>
      <c r="C127" s="105">
        <v>114</v>
      </c>
      <c r="D127" s="106"/>
      <c r="E127" s="106"/>
      <c r="F127" s="106"/>
      <c r="G127" s="106">
        <v>63</v>
      </c>
      <c r="H127" s="106">
        <v>17</v>
      </c>
      <c r="I127" s="106">
        <v>1</v>
      </c>
      <c r="J127" s="106">
        <v>1</v>
      </c>
      <c r="K127" s="106">
        <v>0</v>
      </c>
      <c r="L127" s="106">
        <v>1</v>
      </c>
      <c r="M127" s="106">
        <v>2</v>
      </c>
      <c r="N127" s="107">
        <f t="shared" si="1"/>
        <v>0.7456140350877193</v>
      </c>
    </row>
    <row r="128" spans="1:14" s="108" customFormat="1" ht="14.25">
      <c r="A128" s="109"/>
      <c r="B128" s="104" t="s">
        <v>157</v>
      </c>
      <c r="C128" s="105">
        <v>98</v>
      </c>
      <c r="D128" s="106"/>
      <c r="E128" s="106"/>
      <c r="F128" s="106"/>
      <c r="G128" s="106"/>
      <c r="H128" s="106"/>
      <c r="I128" s="106">
        <v>50</v>
      </c>
      <c r="J128" s="106">
        <v>17</v>
      </c>
      <c r="K128" s="106">
        <v>1</v>
      </c>
      <c r="L128" s="106">
        <v>0</v>
      </c>
      <c r="M128" s="106">
        <v>1</v>
      </c>
      <c r="N128" s="107">
        <f t="shared" si="1"/>
        <v>0.7040816326530612</v>
      </c>
    </row>
    <row r="129" spans="1:14" s="108" customFormat="1" ht="14.25">
      <c r="A129" s="109"/>
      <c r="B129" s="104" t="s">
        <v>207</v>
      </c>
      <c r="C129" s="105">
        <v>138</v>
      </c>
      <c r="D129" s="106"/>
      <c r="E129" s="106"/>
      <c r="F129" s="106"/>
      <c r="G129" s="106"/>
      <c r="H129" s="106"/>
      <c r="I129" s="106"/>
      <c r="J129" s="106"/>
      <c r="K129" s="106">
        <v>71</v>
      </c>
      <c r="L129" s="106">
        <v>18</v>
      </c>
      <c r="M129" s="106">
        <v>6</v>
      </c>
      <c r="N129" s="107">
        <f t="shared" si="1"/>
        <v>0.6884057971014492</v>
      </c>
    </row>
    <row r="130" spans="1:14" s="108" customFormat="1" ht="14.25">
      <c r="A130" s="103" t="s">
        <v>40</v>
      </c>
      <c r="B130" s="104" t="s">
        <v>149</v>
      </c>
      <c r="C130" s="105">
        <v>71</v>
      </c>
      <c r="D130" s="106"/>
      <c r="E130" s="106"/>
      <c r="F130" s="106"/>
      <c r="G130" s="106">
        <v>33</v>
      </c>
      <c r="H130" s="106">
        <v>14</v>
      </c>
      <c r="I130" s="106">
        <v>2</v>
      </c>
      <c r="J130" s="106">
        <v>1</v>
      </c>
      <c r="K130" s="106">
        <v>2</v>
      </c>
      <c r="L130" s="106">
        <v>0</v>
      </c>
      <c r="M130" s="106">
        <v>2</v>
      </c>
      <c r="N130" s="107">
        <f t="shared" si="1"/>
        <v>0.7605633802816901</v>
      </c>
    </row>
    <row r="131" spans="1:14" s="108" customFormat="1" ht="14.25">
      <c r="A131" s="109"/>
      <c r="B131" s="104" t="s">
        <v>174</v>
      </c>
      <c r="C131" s="105">
        <v>61</v>
      </c>
      <c r="D131" s="106"/>
      <c r="E131" s="106"/>
      <c r="F131" s="106"/>
      <c r="G131" s="106"/>
      <c r="H131" s="106"/>
      <c r="I131" s="106">
        <v>31</v>
      </c>
      <c r="J131" s="106">
        <v>9</v>
      </c>
      <c r="K131" s="106">
        <v>1</v>
      </c>
      <c r="L131" s="106">
        <v>1</v>
      </c>
      <c r="M131" s="106">
        <v>1</v>
      </c>
      <c r="N131" s="107">
        <f t="shared" si="1"/>
        <v>0.7049180327868853</v>
      </c>
    </row>
    <row r="132" spans="1:14" s="108" customFormat="1" ht="14.25">
      <c r="A132" s="109"/>
      <c r="B132" s="104" t="s">
        <v>206</v>
      </c>
      <c r="C132" s="105">
        <v>45</v>
      </c>
      <c r="D132" s="106"/>
      <c r="E132" s="106"/>
      <c r="F132" s="106"/>
      <c r="G132" s="106"/>
      <c r="H132" s="106"/>
      <c r="I132" s="106"/>
      <c r="J132" s="106"/>
      <c r="K132" s="106">
        <v>28</v>
      </c>
      <c r="L132" s="106">
        <v>4</v>
      </c>
      <c r="M132" s="106">
        <v>0</v>
      </c>
      <c r="N132" s="107">
        <f t="shared" si="1"/>
        <v>0.7111111111111111</v>
      </c>
    </row>
    <row r="133" spans="1:14" s="108" customFormat="1" ht="14.25">
      <c r="A133" s="105" t="s">
        <v>214</v>
      </c>
      <c r="B133" s="104" t="s">
        <v>209</v>
      </c>
      <c r="C133" s="105">
        <v>351</v>
      </c>
      <c r="D133" s="106"/>
      <c r="E133" s="106"/>
      <c r="F133" s="106"/>
      <c r="G133" s="106"/>
      <c r="H133" s="106"/>
      <c r="I133" s="106"/>
      <c r="J133" s="106"/>
      <c r="K133" s="106"/>
      <c r="L133" s="106"/>
      <c r="M133" s="106">
        <v>230</v>
      </c>
      <c r="N133" s="107">
        <f t="shared" si="1"/>
        <v>0.6552706552706553</v>
      </c>
    </row>
    <row r="134" spans="1:14" s="108" customFormat="1" ht="14.25">
      <c r="A134" s="103" t="s">
        <v>41</v>
      </c>
      <c r="B134" s="104" t="s">
        <v>106</v>
      </c>
      <c r="C134" s="105">
        <v>87</v>
      </c>
      <c r="D134" s="106"/>
      <c r="E134" s="21">
        <v>17</v>
      </c>
      <c r="F134" s="21">
        <v>18</v>
      </c>
      <c r="G134" s="106">
        <v>3</v>
      </c>
      <c r="H134" s="106">
        <v>0</v>
      </c>
      <c r="I134" s="106">
        <v>1</v>
      </c>
      <c r="J134" s="106">
        <v>0</v>
      </c>
      <c r="K134" s="106">
        <v>2</v>
      </c>
      <c r="L134" s="106">
        <v>0</v>
      </c>
      <c r="M134" s="106">
        <v>0</v>
      </c>
      <c r="N134" s="107">
        <f>(E134+F134+G134+H134+I134+J134+K134+L134+M134)/C134</f>
        <v>0.47126436781609193</v>
      </c>
    </row>
    <row r="135" spans="1:14" s="108" customFormat="1" ht="14.25">
      <c r="A135" s="109"/>
      <c r="B135" s="104" t="s">
        <v>150</v>
      </c>
      <c r="C135" s="105">
        <v>55</v>
      </c>
      <c r="D135" s="106"/>
      <c r="E135" s="106"/>
      <c r="F135" s="106"/>
      <c r="G135" s="106">
        <v>15</v>
      </c>
      <c r="H135" s="106">
        <v>0</v>
      </c>
      <c r="I135" s="106">
        <v>0</v>
      </c>
      <c r="J135" s="106">
        <v>2</v>
      </c>
      <c r="K135" s="106">
        <v>0</v>
      </c>
      <c r="L135" s="106">
        <v>0</v>
      </c>
      <c r="M135" s="106">
        <v>1</v>
      </c>
      <c r="N135" s="107">
        <f t="shared" si="1"/>
        <v>0.32727272727272727</v>
      </c>
    </row>
    <row r="136" spans="1:14" s="108" customFormat="1" ht="14.25">
      <c r="A136" s="109"/>
      <c r="B136" s="104" t="s">
        <v>157</v>
      </c>
      <c r="C136" s="105">
        <v>59</v>
      </c>
      <c r="D136" s="106"/>
      <c r="E136" s="106"/>
      <c r="F136" s="106"/>
      <c r="G136" s="106"/>
      <c r="H136" s="106"/>
      <c r="I136" s="106">
        <v>14</v>
      </c>
      <c r="J136" s="106">
        <v>10</v>
      </c>
      <c r="K136" s="106">
        <v>0</v>
      </c>
      <c r="L136" s="106">
        <v>0</v>
      </c>
      <c r="M136" s="106">
        <v>2</v>
      </c>
      <c r="N136" s="107">
        <f aca="true" t="shared" si="2" ref="N136:N178">(D136+G136+H136+I136+J136+K136+L136+M136)/C136</f>
        <v>0.4406779661016949</v>
      </c>
    </row>
    <row r="137" spans="1:14" s="108" customFormat="1" ht="14.25">
      <c r="A137" s="109"/>
      <c r="B137" s="104" t="s">
        <v>194</v>
      </c>
      <c r="C137" s="105">
        <v>51</v>
      </c>
      <c r="D137" s="106"/>
      <c r="E137" s="106"/>
      <c r="F137" s="106"/>
      <c r="G137" s="106"/>
      <c r="H137" s="106"/>
      <c r="I137" s="106"/>
      <c r="J137" s="106"/>
      <c r="K137" s="106">
        <v>16</v>
      </c>
      <c r="L137" s="106">
        <v>3</v>
      </c>
      <c r="M137" s="106">
        <v>0</v>
      </c>
      <c r="N137" s="107">
        <f t="shared" si="2"/>
        <v>0.37254901960784315</v>
      </c>
    </row>
    <row r="138" spans="1:14" s="108" customFormat="1" ht="14.25">
      <c r="A138" s="110"/>
      <c r="B138" s="104" t="s">
        <v>209</v>
      </c>
      <c r="C138" s="105">
        <v>55</v>
      </c>
      <c r="D138" s="106"/>
      <c r="E138" s="106"/>
      <c r="F138" s="106"/>
      <c r="G138" s="106"/>
      <c r="H138" s="106"/>
      <c r="I138" s="106"/>
      <c r="J138" s="106"/>
      <c r="K138" s="106"/>
      <c r="L138" s="106"/>
      <c r="M138" s="106">
        <v>17</v>
      </c>
      <c r="N138" s="107">
        <f t="shared" si="2"/>
        <v>0.3090909090909091</v>
      </c>
    </row>
    <row r="139" spans="1:14" s="108" customFormat="1" ht="14.25">
      <c r="A139" s="103" t="s">
        <v>152</v>
      </c>
      <c r="B139" s="104" t="s">
        <v>150</v>
      </c>
      <c r="C139" s="105">
        <v>73</v>
      </c>
      <c r="D139" s="106"/>
      <c r="E139" s="106"/>
      <c r="F139" s="106"/>
      <c r="G139" s="106">
        <v>25</v>
      </c>
      <c r="H139" s="106">
        <v>12</v>
      </c>
      <c r="I139" s="106">
        <v>1</v>
      </c>
      <c r="J139" s="106">
        <v>0</v>
      </c>
      <c r="K139" s="106">
        <v>0</v>
      </c>
      <c r="L139" s="106">
        <v>2</v>
      </c>
      <c r="M139" s="106">
        <v>0</v>
      </c>
      <c r="N139" s="107">
        <f t="shared" si="2"/>
        <v>0.547945205479452</v>
      </c>
    </row>
    <row r="140" spans="1:14" s="108" customFormat="1" ht="14.25">
      <c r="A140" s="109"/>
      <c r="B140" s="104" t="s">
        <v>157</v>
      </c>
      <c r="C140" s="105">
        <v>84</v>
      </c>
      <c r="D140" s="106"/>
      <c r="E140" s="106"/>
      <c r="F140" s="106"/>
      <c r="G140" s="106"/>
      <c r="H140" s="106"/>
      <c r="I140" s="106">
        <v>33</v>
      </c>
      <c r="J140" s="106">
        <v>10</v>
      </c>
      <c r="K140" s="106">
        <v>2</v>
      </c>
      <c r="L140" s="106">
        <v>2</v>
      </c>
      <c r="M140" s="106">
        <v>5</v>
      </c>
      <c r="N140" s="107">
        <f t="shared" si="2"/>
        <v>0.6190476190476191</v>
      </c>
    </row>
    <row r="141" spans="1:14" s="108" customFormat="1" ht="14.25">
      <c r="A141" s="109"/>
      <c r="B141" s="104" t="s">
        <v>173</v>
      </c>
      <c r="C141" s="105">
        <v>64</v>
      </c>
      <c r="D141" s="106"/>
      <c r="E141" s="106"/>
      <c r="F141" s="106"/>
      <c r="G141" s="106"/>
      <c r="H141" s="106"/>
      <c r="I141" s="106"/>
      <c r="J141" s="106"/>
      <c r="K141" s="106">
        <v>15</v>
      </c>
      <c r="L141" s="106">
        <v>6</v>
      </c>
      <c r="M141" s="106">
        <v>2</v>
      </c>
      <c r="N141" s="107">
        <f t="shared" si="2"/>
        <v>0.359375</v>
      </c>
    </row>
    <row r="142" spans="1:14" s="108" customFormat="1" ht="14.25">
      <c r="A142" s="110"/>
      <c r="B142" s="104" t="s">
        <v>209</v>
      </c>
      <c r="C142" s="105">
        <v>53</v>
      </c>
      <c r="D142" s="106"/>
      <c r="E142" s="106"/>
      <c r="F142" s="106"/>
      <c r="G142" s="106"/>
      <c r="H142" s="106"/>
      <c r="I142" s="106"/>
      <c r="J142" s="106"/>
      <c r="K142" s="106"/>
      <c r="L142" s="106"/>
      <c r="M142" s="106">
        <v>25</v>
      </c>
      <c r="N142" s="107">
        <f t="shared" si="2"/>
        <v>0.4716981132075472</v>
      </c>
    </row>
    <row r="143" spans="1:14" s="108" customFormat="1" ht="14.25" customHeight="1">
      <c r="A143" s="103" t="s">
        <v>99</v>
      </c>
      <c r="B143" s="104" t="s">
        <v>150</v>
      </c>
      <c r="C143" s="105">
        <v>119</v>
      </c>
      <c r="D143" s="119"/>
      <c r="E143" s="119"/>
      <c r="F143" s="119"/>
      <c r="G143" s="119">
        <v>116</v>
      </c>
      <c r="H143" s="119">
        <v>3</v>
      </c>
      <c r="I143" s="119">
        <v>0</v>
      </c>
      <c r="J143" s="119">
        <v>0</v>
      </c>
      <c r="K143" s="119"/>
      <c r="L143" s="119">
        <v>0</v>
      </c>
      <c r="M143" s="119">
        <v>0</v>
      </c>
      <c r="N143" s="107">
        <f t="shared" si="2"/>
        <v>1</v>
      </c>
    </row>
    <row r="144" spans="1:14" s="108" customFormat="1" ht="14.25" customHeight="1">
      <c r="A144" s="133"/>
      <c r="B144" s="104" t="s">
        <v>157</v>
      </c>
      <c r="C144" s="105">
        <v>121</v>
      </c>
      <c r="D144" s="119"/>
      <c r="E144" s="119"/>
      <c r="F144" s="119"/>
      <c r="G144" s="119"/>
      <c r="H144" s="119"/>
      <c r="I144" s="119">
        <v>112</v>
      </c>
      <c r="J144" s="119">
        <v>5</v>
      </c>
      <c r="K144" s="119">
        <v>1</v>
      </c>
      <c r="L144" s="119">
        <v>0</v>
      </c>
      <c r="M144" s="119">
        <v>1</v>
      </c>
      <c r="N144" s="107">
        <f t="shared" si="2"/>
        <v>0.9834710743801653</v>
      </c>
    </row>
    <row r="145" spans="1:14" s="108" customFormat="1" ht="14.25" customHeight="1">
      <c r="A145" s="133"/>
      <c r="B145" s="104" t="s">
        <v>194</v>
      </c>
      <c r="C145" s="105">
        <v>130</v>
      </c>
      <c r="D145" s="119"/>
      <c r="E145" s="119"/>
      <c r="F145" s="119"/>
      <c r="G145" s="119"/>
      <c r="H145" s="119"/>
      <c r="I145" s="119"/>
      <c r="J145" s="119"/>
      <c r="K145" s="119">
        <v>128</v>
      </c>
      <c r="L145" s="119">
        <v>1</v>
      </c>
      <c r="M145" s="119">
        <v>0</v>
      </c>
      <c r="N145" s="107">
        <f t="shared" si="2"/>
        <v>0.9923076923076923</v>
      </c>
    </row>
    <row r="146" spans="1:14" s="108" customFormat="1" ht="14.25" customHeight="1">
      <c r="A146" s="133"/>
      <c r="B146" s="104" t="s">
        <v>209</v>
      </c>
      <c r="C146" s="105">
        <v>114</v>
      </c>
      <c r="D146" s="119"/>
      <c r="E146" s="119"/>
      <c r="F146" s="119"/>
      <c r="G146" s="119"/>
      <c r="H146" s="119"/>
      <c r="I146" s="119"/>
      <c r="J146" s="119"/>
      <c r="K146" s="119"/>
      <c r="L146" s="119"/>
      <c r="M146" s="119">
        <v>104</v>
      </c>
      <c r="N146" s="107">
        <f t="shared" si="2"/>
        <v>0.9122807017543859</v>
      </c>
    </row>
    <row r="147" spans="1:14" s="108" customFormat="1" ht="14.25" customHeight="1">
      <c r="A147" s="118" t="s">
        <v>164</v>
      </c>
      <c r="B147" s="104" t="s">
        <v>157</v>
      </c>
      <c r="C147" s="105">
        <v>4</v>
      </c>
      <c r="D147" s="119"/>
      <c r="E147" s="119"/>
      <c r="F147" s="119"/>
      <c r="G147" s="119"/>
      <c r="H147" s="119"/>
      <c r="I147" s="119">
        <v>3</v>
      </c>
      <c r="J147" s="119">
        <v>0</v>
      </c>
      <c r="K147" s="119"/>
      <c r="L147" s="119">
        <v>0</v>
      </c>
      <c r="M147" s="119">
        <v>0</v>
      </c>
      <c r="N147" s="107">
        <f t="shared" si="2"/>
        <v>0.75</v>
      </c>
    </row>
    <row r="148" spans="1:14" s="108" customFormat="1" ht="14.25" customHeight="1">
      <c r="A148" s="138"/>
      <c r="B148" s="104" t="s">
        <v>175</v>
      </c>
      <c r="C148" s="105">
        <v>3</v>
      </c>
      <c r="D148" s="119"/>
      <c r="E148" s="119"/>
      <c r="F148" s="119"/>
      <c r="G148" s="119"/>
      <c r="H148" s="119"/>
      <c r="I148" s="119"/>
      <c r="J148" s="119"/>
      <c r="K148" s="119">
        <v>3</v>
      </c>
      <c r="L148" s="119">
        <v>0</v>
      </c>
      <c r="M148" s="119">
        <v>0</v>
      </c>
      <c r="N148" s="107">
        <f t="shared" si="2"/>
        <v>1</v>
      </c>
    </row>
    <row r="149" spans="1:14" s="108" customFormat="1" ht="14.25" customHeight="1">
      <c r="A149" s="120"/>
      <c r="B149" s="104" t="s">
        <v>209</v>
      </c>
      <c r="C149" s="105">
        <v>1</v>
      </c>
      <c r="D149" s="119"/>
      <c r="E149" s="119"/>
      <c r="F149" s="119"/>
      <c r="G149" s="119"/>
      <c r="H149" s="119"/>
      <c r="I149" s="119"/>
      <c r="J149" s="119"/>
      <c r="K149" s="119"/>
      <c r="L149" s="119"/>
      <c r="M149" s="119">
        <v>1</v>
      </c>
      <c r="N149" s="107">
        <f t="shared" si="2"/>
        <v>1</v>
      </c>
    </row>
    <row r="150" spans="1:14" s="108" customFormat="1" ht="14.25" customHeight="1">
      <c r="A150" s="118" t="s">
        <v>166</v>
      </c>
      <c r="B150" s="104" t="s">
        <v>157</v>
      </c>
      <c r="C150" s="105">
        <v>5</v>
      </c>
      <c r="D150" s="119"/>
      <c r="E150" s="119"/>
      <c r="F150" s="119"/>
      <c r="G150" s="119"/>
      <c r="H150" s="119"/>
      <c r="I150" s="119">
        <v>3</v>
      </c>
      <c r="J150" s="119">
        <v>0</v>
      </c>
      <c r="K150" s="119">
        <v>0</v>
      </c>
      <c r="L150" s="119">
        <v>0</v>
      </c>
      <c r="M150" s="119">
        <v>0</v>
      </c>
      <c r="N150" s="107">
        <f t="shared" si="2"/>
        <v>0.6</v>
      </c>
    </row>
    <row r="151" spans="1:14" s="108" customFormat="1" ht="14.25" customHeight="1">
      <c r="A151" s="138"/>
      <c r="B151" s="104" t="s">
        <v>175</v>
      </c>
      <c r="C151" s="105">
        <v>6</v>
      </c>
      <c r="D151" s="119"/>
      <c r="E151" s="119"/>
      <c r="F151" s="119"/>
      <c r="G151" s="119"/>
      <c r="H151" s="119"/>
      <c r="I151" s="119"/>
      <c r="J151" s="119"/>
      <c r="K151" s="119">
        <v>6</v>
      </c>
      <c r="L151" s="119">
        <v>0</v>
      </c>
      <c r="M151" s="119">
        <v>0</v>
      </c>
      <c r="N151" s="107">
        <f t="shared" si="2"/>
        <v>1</v>
      </c>
    </row>
    <row r="152" spans="1:14" s="108" customFormat="1" ht="14.25" customHeight="1">
      <c r="A152" s="120"/>
      <c r="B152" s="104" t="s">
        <v>209</v>
      </c>
      <c r="C152" s="105">
        <v>2</v>
      </c>
      <c r="D152" s="119"/>
      <c r="E152" s="119"/>
      <c r="F152" s="119"/>
      <c r="G152" s="119"/>
      <c r="H152" s="119"/>
      <c r="I152" s="119"/>
      <c r="J152" s="119"/>
      <c r="K152" s="119"/>
      <c r="L152" s="119"/>
      <c r="M152" s="119">
        <v>2</v>
      </c>
      <c r="N152" s="107">
        <f t="shared" si="2"/>
        <v>1</v>
      </c>
    </row>
    <row r="153" spans="1:14" s="108" customFormat="1" ht="14.25" customHeight="1">
      <c r="A153" s="118" t="s">
        <v>168</v>
      </c>
      <c r="B153" s="104" t="s">
        <v>157</v>
      </c>
      <c r="C153" s="105">
        <v>22</v>
      </c>
      <c r="D153" s="119"/>
      <c r="E153" s="119"/>
      <c r="F153" s="119"/>
      <c r="G153" s="119"/>
      <c r="H153" s="119"/>
      <c r="I153" s="119">
        <v>11</v>
      </c>
      <c r="J153" s="119">
        <v>8</v>
      </c>
      <c r="K153" s="119">
        <v>0</v>
      </c>
      <c r="L153" s="119">
        <v>0</v>
      </c>
      <c r="M153" s="119">
        <v>0</v>
      </c>
      <c r="N153" s="107">
        <f t="shared" si="2"/>
        <v>0.8636363636363636</v>
      </c>
    </row>
    <row r="154" spans="1:14" s="108" customFormat="1" ht="14.25" customHeight="1">
      <c r="A154" s="138"/>
      <c r="B154" s="104" t="s">
        <v>175</v>
      </c>
      <c r="C154" s="105">
        <v>25</v>
      </c>
      <c r="D154" s="119"/>
      <c r="E154" s="119"/>
      <c r="F154" s="119"/>
      <c r="G154" s="119"/>
      <c r="H154" s="119"/>
      <c r="I154" s="119"/>
      <c r="J154" s="119"/>
      <c r="K154" s="119">
        <v>19</v>
      </c>
      <c r="L154" s="119">
        <v>2</v>
      </c>
      <c r="M154" s="119">
        <v>0</v>
      </c>
      <c r="N154" s="107">
        <f t="shared" si="2"/>
        <v>0.84</v>
      </c>
    </row>
    <row r="155" spans="1:14" s="108" customFormat="1" ht="14.25" customHeight="1">
      <c r="A155" s="120"/>
      <c r="B155" s="104" t="s">
        <v>209</v>
      </c>
      <c r="C155" s="105">
        <v>12</v>
      </c>
      <c r="D155" s="119"/>
      <c r="E155" s="119"/>
      <c r="F155" s="119"/>
      <c r="G155" s="119"/>
      <c r="H155" s="119"/>
      <c r="I155" s="119"/>
      <c r="J155" s="119"/>
      <c r="K155" s="119"/>
      <c r="L155" s="119"/>
      <c r="M155" s="119">
        <v>10</v>
      </c>
      <c r="N155" s="107">
        <f t="shared" si="2"/>
        <v>0.8333333333333334</v>
      </c>
    </row>
    <row r="156" spans="1:14" s="108" customFormat="1" ht="14.25" customHeight="1">
      <c r="A156" s="139" t="s">
        <v>184</v>
      </c>
      <c r="B156" s="104" t="s">
        <v>179</v>
      </c>
      <c r="C156" s="105">
        <v>1</v>
      </c>
      <c r="D156" s="119"/>
      <c r="E156" s="119"/>
      <c r="F156" s="119"/>
      <c r="G156" s="119"/>
      <c r="H156" s="119"/>
      <c r="I156" s="119"/>
      <c r="J156" s="119"/>
      <c r="K156" s="119">
        <v>1</v>
      </c>
      <c r="L156" s="119">
        <v>0</v>
      </c>
      <c r="M156" s="119">
        <v>0</v>
      </c>
      <c r="N156" s="107">
        <f t="shared" si="2"/>
        <v>1</v>
      </c>
    </row>
    <row r="157" spans="1:14" s="108" customFormat="1" ht="14.25" customHeight="1">
      <c r="A157" s="123" t="s">
        <v>57</v>
      </c>
      <c r="B157" s="104" t="s">
        <v>194</v>
      </c>
      <c r="C157" s="105">
        <v>17</v>
      </c>
      <c r="D157" s="123">
        <v>2</v>
      </c>
      <c r="E157" s="123"/>
      <c r="F157" s="123"/>
      <c r="G157" s="119"/>
      <c r="H157" s="119"/>
      <c r="I157" s="119"/>
      <c r="J157" s="119"/>
      <c r="K157" s="119">
        <v>0</v>
      </c>
      <c r="L157" s="119">
        <v>0</v>
      </c>
      <c r="M157" s="119">
        <v>1</v>
      </c>
      <c r="N157" s="107">
        <f t="shared" si="2"/>
        <v>0.17647058823529413</v>
      </c>
    </row>
    <row r="158" spans="1:14" s="108" customFormat="1" ht="14.25" customHeight="1">
      <c r="A158" s="124"/>
      <c r="B158" s="104" t="s">
        <v>209</v>
      </c>
      <c r="C158" s="105">
        <v>25</v>
      </c>
      <c r="D158" s="123">
        <v>4</v>
      </c>
      <c r="E158" s="123"/>
      <c r="F158" s="123"/>
      <c r="G158" s="119"/>
      <c r="H158" s="119"/>
      <c r="I158" s="119"/>
      <c r="J158" s="119"/>
      <c r="K158" s="119"/>
      <c r="L158" s="119"/>
      <c r="M158" s="119">
        <v>1</v>
      </c>
      <c r="N158" s="107">
        <f t="shared" si="2"/>
        <v>0.2</v>
      </c>
    </row>
    <row r="159" spans="1:14" s="108" customFormat="1" ht="14.25" customHeight="1">
      <c r="A159" s="140" t="s">
        <v>211</v>
      </c>
      <c r="B159" s="104" t="s">
        <v>209</v>
      </c>
      <c r="C159" s="105">
        <v>21</v>
      </c>
      <c r="D159" s="123">
        <v>2</v>
      </c>
      <c r="E159" s="123"/>
      <c r="F159" s="123"/>
      <c r="G159" s="119"/>
      <c r="H159" s="119"/>
      <c r="I159" s="119"/>
      <c r="J159" s="119"/>
      <c r="K159" s="119"/>
      <c r="L159" s="119"/>
      <c r="M159" s="119">
        <v>1</v>
      </c>
      <c r="N159" s="107">
        <f t="shared" si="2"/>
        <v>0.14285714285714285</v>
      </c>
    </row>
    <row r="160" spans="1:14" s="108" customFormat="1" ht="14.25" customHeight="1">
      <c r="A160" s="125" t="s">
        <v>88</v>
      </c>
      <c r="B160" s="104" t="s">
        <v>194</v>
      </c>
      <c r="C160" s="105">
        <v>40</v>
      </c>
      <c r="D160" s="126">
        <v>9</v>
      </c>
      <c r="E160" s="126"/>
      <c r="F160" s="126"/>
      <c r="G160" s="106"/>
      <c r="H160" s="106"/>
      <c r="I160" s="106"/>
      <c r="J160" s="106"/>
      <c r="K160" s="106">
        <v>4</v>
      </c>
      <c r="L160" s="106">
        <v>2</v>
      </c>
      <c r="M160" s="106">
        <v>4</v>
      </c>
      <c r="N160" s="107">
        <f t="shared" si="2"/>
        <v>0.475</v>
      </c>
    </row>
    <row r="161" spans="1:14" s="108" customFormat="1" ht="14.25" customHeight="1">
      <c r="A161" s="127"/>
      <c r="B161" s="104" t="s">
        <v>209</v>
      </c>
      <c r="C161" s="105">
        <v>55</v>
      </c>
      <c r="D161" s="126">
        <v>19</v>
      </c>
      <c r="E161" s="126"/>
      <c r="F161" s="126"/>
      <c r="G161" s="106"/>
      <c r="H161" s="106"/>
      <c r="I161" s="106"/>
      <c r="J161" s="106"/>
      <c r="K161" s="106"/>
      <c r="L161" s="106"/>
      <c r="M161" s="106">
        <v>6</v>
      </c>
      <c r="N161" s="107">
        <f t="shared" si="2"/>
        <v>0.45454545454545453</v>
      </c>
    </row>
    <row r="162" spans="1:14" s="108" customFormat="1" ht="14.25" customHeight="1">
      <c r="A162" s="103" t="s">
        <v>90</v>
      </c>
      <c r="B162" s="104" t="s">
        <v>194</v>
      </c>
      <c r="C162" s="105">
        <v>14</v>
      </c>
      <c r="D162" s="126">
        <v>5</v>
      </c>
      <c r="E162" s="126"/>
      <c r="F162" s="126"/>
      <c r="G162" s="106"/>
      <c r="H162" s="106"/>
      <c r="I162" s="106"/>
      <c r="J162" s="106"/>
      <c r="K162" s="106">
        <v>2</v>
      </c>
      <c r="L162" s="106">
        <v>0</v>
      </c>
      <c r="M162" s="106">
        <v>1</v>
      </c>
      <c r="N162" s="107">
        <f t="shared" si="2"/>
        <v>0.5714285714285714</v>
      </c>
    </row>
    <row r="163" spans="1:14" s="108" customFormat="1" ht="14.25" customHeight="1">
      <c r="A163" s="110"/>
      <c r="B163" s="104" t="s">
        <v>209</v>
      </c>
      <c r="C163" s="105">
        <v>43</v>
      </c>
      <c r="D163" s="126">
        <v>10</v>
      </c>
      <c r="E163" s="126"/>
      <c r="F163" s="126"/>
      <c r="G163" s="106"/>
      <c r="H163" s="106"/>
      <c r="I163" s="106"/>
      <c r="J163" s="106"/>
      <c r="K163" s="106"/>
      <c r="L163" s="106"/>
      <c r="M163" s="106">
        <v>3</v>
      </c>
      <c r="N163" s="107">
        <f t="shared" si="2"/>
        <v>0.3023255813953488</v>
      </c>
    </row>
    <row r="164" spans="1:14" s="108" customFormat="1" ht="14.25" customHeight="1">
      <c r="A164" s="123" t="s">
        <v>180</v>
      </c>
      <c r="B164" s="104" t="s">
        <v>179</v>
      </c>
      <c r="C164" s="105">
        <v>19</v>
      </c>
      <c r="D164" s="126">
        <v>5</v>
      </c>
      <c r="E164" s="126"/>
      <c r="F164" s="126"/>
      <c r="G164" s="106"/>
      <c r="H164" s="106"/>
      <c r="I164" s="106"/>
      <c r="J164" s="106"/>
      <c r="K164" s="106">
        <v>1</v>
      </c>
      <c r="L164" s="106">
        <v>0</v>
      </c>
      <c r="M164" s="106">
        <v>1</v>
      </c>
      <c r="N164" s="107">
        <f t="shared" si="2"/>
        <v>0.3684210526315789</v>
      </c>
    </row>
    <row r="165" spans="1:14" s="108" customFormat="1" ht="14.25" customHeight="1">
      <c r="A165" s="124"/>
      <c r="B165" s="104" t="s">
        <v>209</v>
      </c>
      <c r="C165" s="105">
        <v>55</v>
      </c>
      <c r="D165" s="126">
        <v>8</v>
      </c>
      <c r="E165" s="126"/>
      <c r="F165" s="126"/>
      <c r="G165" s="106"/>
      <c r="H165" s="106"/>
      <c r="I165" s="106"/>
      <c r="J165" s="106"/>
      <c r="K165" s="106"/>
      <c r="L165" s="106"/>
      <c r="M165" s="106">
        <v>3</v>
      </c>
      <c r="N165" s="107">
        <f t="shared" si="2"/>
        <v>0.2</v>
      </c>
    </row>
    <row r="166" spans="1:14" s="108" customFormat="1" ht="14.25" customHeight="1">
      <c r="A166" s="123" t="s">
        <v>80</v>
      </c>
      <c r="B166" s="104" t="s">
        <v>179</v>
      </c>
      <c r="C166" s="105">
        <v>10</v>
      </c>
      <c r="D166" s="126">
        <v>1</v>
      </c>
      <c r="E166" s="126"/>
      <c r="F166" s="126"/>
      <c r="G166" s="106"/>
      <c r="H166" s="106"/>
      <c r="I166" s="106"/>
      <c r="J166" s="106"/>
      <c r="K166" s="106">
        <v>0</v>
      </c>
      <c r="L166" s="106">
        <v>0</v>
      </c>
      <c r="M166" s="106">
        <v>0</v>
      </c>
      <c r="N166" s="107">
        <f t="shared" si="2"/>
        <v>0.1</v>
      </c>
    </row>
    <row r="167" spans="1:14" s="108" customFormat="1" ht="14.25" customHeight="1">
      <c r="A167" s="124"/>
      <c r="B167" s="104" t="s">
        <v>209</v>
      </c>
      <c r="C167" s="105">
        <v>26</v>
      </c>
      <c r="D167" s="126">
        <v>3</v>
      </c>
      <c r="E167" s="126"/>
      <c r="F167" s="126"/>
      <c r="G167" s="106"/>
      <c r="H167" s="106"/>
      <c r="I167" s="106"/>
      <c r="J167" s="106"/>
      <c r="K167" s="106"/>
      <c r="L167" s="106"/>
      <c r="M167" s="106">
        <v>1</v>
      </c>
      <c r="N167" s="107">
        <f t="shared" si="2"/>
        <v>0.15384615384615385</v>
      </c>
    </row>
    <row r="168" spans="1:14" s="108" customFormat="1" ht="24.75" customHeight="1">
      <c r="A168" s="123" t="s">
        <v>182</v>
      </c>
      <c r="B168" s="104" t="s">
        <v>179</v>
      </c>
      <c r="C168" s="105">
        <v>2</v>
      </c>
      <c r="D168" s="126"/>
      <c r="E168" s="126"/>
      <c r="F168" s="126"/>
      <c r="G168" s="106"/>
      <c r="H168" s="106"/>
      <c r="I168" s="106"/>
      <c r="J168" s="106"/>
      <c r="K168" s="106">
        <v>0</v>
      </c>
      <c r="L168" s="106">
        <v>0</v>
      </c>
      <c r="M168" s="106">
        <v>0</v>
      </c>
      <c r="N168" s="107">
        <f t="shared" si="2"/>
        <v>0</v>
      </c>
    </row>
    <row r="169" spans="1:14" s="108" customFormat="1" ht="14.25" customHeight="1">
      <c r="A169" s="124"/>
      <c r="B169" s="104" t="s">
        <v>209</v>
      </c>
      <c r="C169" s="105">
        <v>17</v>
      </c>
      <c r="D169" s="126">
        <v>6</v>
      </c>
      <c r="E169" s="126"/>
      <c r="F169" s="126"/>
      <c r="G169" s="106"/>
      <c r="H169" s="106"/>
      <c r="I169" s="106"/>
      <c r="J169" s="106"/>
      <c r="K169" s="106"/>
      <c r="L169" s="106"/>
      <c r="M169" s="106">
        <v>4</v>
      </c>
      <c r="N169" s="107">
        <f t="shared" si="2"/>
        <v>0.5882352941176471</v>
      </c>
    </row>
    <row r="170" spans="1:14" s="108" customFormat="1" ht="14.25" customHeight="1">
      <c r="A170" s="123" t="s">
        <v>183</v>
      </c>
      <c r="B170" s="104" t="s">
        <v>179</v>
      </c>
      <c r="C170" s="105">
        <v>5</v>
      </c>
      <c r="D170" s="126">
        <v>1</v>
      </c>
      <c r="E170" s="126"/>
      <c r="F170" s="126"/>
      <c r="G170" s="106"/>
      <c r="H170" s="106"/>
      <c r="I170" s="106"/>
      <c r="J170" s="106"/>
      <c r="K170" s="106">
        <v>0</v>
      </c>
      <c r="L170" s="106">
        <v>0</v>
      </c>
      <c r="M170" s="106">
        <v>0</v>
      </c>
      <c r="N170" s="107">
        <f t="shared" si="2"/>
        <v>0.2</v>
      </c>
    </row>
    <row r="171" spans="1:14" s="108" customFormat="1" ht="14.25" customHeight="1">
      <c r="A171" s="124"/>
      <c r="B171" s="104" t="s">
        <v>209</v>
      </c>
      <c r="C171" s="105">
        <v>21</v>
      </c>
      <c r="D171" s="126">
        <v>5</v>
      </c>
      <c r="E171" s="126"/>
      <c r="F171" s="126"/>
      <c r="G171" s="106"/>
      <c r="H171" s="106"/>
      <c r="I171" s="106"/>
      <c r="J171" s="106"/>
      <c r="K171" s="106"/>
      <c r="L171" s="106"/>
      <c r="M171" s="106">
        <v>2</v>
      </c>
      <c r="N171" s="107">
        <f t="shared" si="2"/>
        <v>0.3333333333333333</v>
      </c>
    </row>
    <row r="172" spans="1:15" s="108" customFormat="1" ht="14.25" customHeight="1">
      <c r="A172" s="103" t="s">
        <v>42</v>
      </c>
      <c r="B172" s="104" t="s">
        <v>106</v>
      </c>
      <c r="C172" s="105">
        <v>87</v>
      </c>
      <c r="D172" s="106"/>
      <c r="E172" s="21">
        <v>17</v>
      </c>
      <c r="F172" s="21">
        <v>18</v>
      </c>
      <c r="G172" s="106">
        <v>3</v>
      </c>
      <c r="H172" s="106">
        <v>0</v>
      </c>
      <c r="I172" s="106">
        <v>1</v>
      </c>
      <c r="J172" s="106">
        <v>0</v>
      </c>
      <c r="K172" s="106">
        <v>2</v>
      </c>
      <c r="L172" s="106">
        <v>0</v>
      </c>
      <c r="M172" s="106">
        <v>0</v>
      </c>
      <c r="N172" s="107">
        <f>(E172+F172+G172+H172+I172+J172+K172+L172+M172)/C172</f>
        <v>0.47126436781609193</v>
      </c>
      <c r="O172" s="143" t="s">
        <v>216</v>
      </c>
    </row>
    <row r="173" spans="1:14" s="108" customFormat="1" ht="14.25" customHeight="1">
      <c r="A173" s="109"/>
      <c r="B173" s="135" t="s">
        <v>150</v>
      </c>
      <c r="C173" s="106">
        <v>4260</v>
      </c>
      <c r="D173" s="106"/>
      <c r="E173" s="106"/>
      <c r="F173" s="106"/>
      <c r="G173" s="142">
        <v>1968</v>
      </c>
      <c r="H173" s="142">
        <v>671</v>
      </c>
      <c r="I173" s="142">
        <v>101</v>
      </c>
      <c r="J173" s="142">
        <v>65</v>
      </c>
      <c r="K173" s="142">
        <v>34</v>
      </c>
      <c r="L173" s="142">
        <v>41</v>
      </c>
      <c r="M173" s="142">
        <v>49</v>
      </c>
      <c r="N173" s="107">
        <f t="shared" si="2"/>
        <v>0.6875586854460094</v>
      </c>
    </row>
    <row r="174" spans="1:14" s="108" customFormat="1" ht="14.25" customHeight="1">
      <c r="A174" s="109"/>
      <c r="B174" s="135" t="s">
        <v>157</v>
      </c>
      <c r="C174" s="106">
        <v>4337</v>
      </c>
      <c r="D174" s="106"/>
      <c r="E174" s="106"/>
      <c r="F174" s="106"/>
      <c r="G174" s="106"/>
      <c r="H174" s="106"/>
      <c r="I174" s="106">
        <v>1931</v>
      </c>
      <c r="J174" s="106">
        <v>595</v>
      </c>
      <c r="K174" s="106">
        <v>72</v>
      </c>
      <c r="L174" s="106">
        <v>41</v>
      </c>
      <c r="M174" s="106">
        <v>86</v>
      </c>
      <c r="N174" s="107">
        <f t="shared" si="2"/>
        <v>0.6283145031127507</v>
      </c>
    </row>
    <row r="175" spans="1:14" s="108" customFormat="1" ht="14.25" customHeight="1">
      <c r="A175" s="109"/>
      <c r="B175" s="135" t="s">
        <v>194</v>
      </c>
      <c r="C175" s="106">
        <v>4243</v>
      </c>
      <c r="D175" s="106"/>
      <c r="E175" s="106"/>
      <c r="F175" s="106"/>
      <c r="G175" s="106"/>
      <c r="H175" s="106"/>
      <c r="I175" s="106"/>
      <c r="J175" s="106"/>
      <c r="K175" s="106">
        <v>1974</v>
      </c>
      <c r="L175" s="106">
        <v>481</v>
      </c>
      <c r="M175" s="106">
        <v>162</v>
      </c>
      <c r="N175" s="107">
        <f t="shared" si="2"/>
        <v>0.6167805797784587</v>
      </c>
    </row>
    <row r="176" spans="1:14" s="108" customFormat="1" ht="14.25" customHeight="1">
      <c r="A176" s="109"/>
      <c r="B176" s="135" t="s">
        <v>209</v>
      </c>
      <c r="C176" s="106">
        <v>4063</v>
      </c>
      <c r="D176" s="106"/>
      <c r="E176" s="106"/>
      <c r="F176" s="106"/>
      <c r="G176" s="106"/>
      <c r="H176" s="106"/>
      <c r="I176" s="106"/>
      <c r="J176" s="106"/>
      <c r="K176" s="106"/>
      <c r="L176" s="106"/>
      <c r="M176" s="106">
        <v>2139</v>
      </c>
      <c r="N176" s="107">
        <f t="shared" si="2"/>
        <v>0.5264582820575929</v>
      </c>
    </row>
    <row r="177" spans="1:14" s="108" customFormat="1" ht="23.25" customHeight="1">
      <c r="A177" s="109"/>
      <c r="B177" s="135" t="s">
        <v>205</v>
      </c>
      <c r="C177" s="106">
        <v>107</v>
      </c>
      <c r="D177" s="106">
        <v>23</v>
      </c>
      <c r="E177" s="106"/>
      <c r="F177" s="106"/>
      <c r="G177" s="106"/>
      <c r="H177" s="106"/>
      <c r="I177" s="106"/>
      <c r="J177" s="106"/>
      <c r="K177" s="106">
        <v>7</v>
      </c>
      <c r="L177" s="106">
        <v>2</v>
      </c>
      <c r="M177" s="106">
        <v>7</v>
      </c>
      <c r="N177" s="107">
        <f t="shared" si="2"/>
        <v>0.3644859813084112</v>
      </c>
    </row>
    <row r="178" spans="1:14" s="108" customFormat="1" ht="24.75" customHeight="1">
      <c r="A178" s="110"/>
      <c r="B178" s="135" t="s">
        <v>208</v>
      </c>
      <c r="C178" s="106">
        <v>263</v>
      </c>
      <c r="D178" s="106">
        <v>57</v>
      </c>
      <c r="E178" s="106"/>
      <c r="F178" s="106"/>
      <c r="G178" s="106"/>
      <c r="H178" s="106"/>
      <c r="I178" s="106"/>
      <c r="J178" s="106"/>
      <c r="K178" s="106"/>
      <c r="L178" s="106"/>
      <c r="M178" s="106">
        <v>21</v>
      </c>
      <c r="N178" s="107">
        <f t="shared" si="2"/>
        <v>0.2965779467680608</v>
      </c>
    </row>
    <row r="179" spans="1:14" s="108" customFormat="1" ht="14.25">
      <c r="A179" s="108" t="s">
        <v>187</v>
      </c>
      <c r="N179" s="136"/>
    </row>
    <row r="180" s="108" customFormat="1" ht="14.25">
      <c r="A180" s="141" t="s">
        <v>215</v>
      </c>
    </row>
  </sheetData>
  <sheetProtection/>
  <mergeCells count="14">
    <mergeCell ref="A1:N1"/>
    <mergeCell ref="B3:B4"/>
    <mergeCell ref="C3:C4"/>
    <mergeCell ref="D3:D4"/>
    <mergeCell ref="G3:G4"/>
    <mergeCell ref="H3:H4"/>
    <mergeCell ref="I3:I4"/>
    <mergeCell ref="J3:J4"/>
    <mergeCell ref="K3:K4"/>
    <mergeCell ref="L3:L4"/>
    <mergeCell ref="N3:N4"/>
    <mergeCell ref="M3:M4"/>
    <mergeCell ref="E3:E4"/>
    <mergeCell ref="F3:F4"/>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Q180"/>
  <sheetViews>
    <sheetView zoomScalePageLayoutView="0" workbookViewId="0" topLeftCell="A151">
      <selection activeCell="U100" sqref="U100"/>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5" width="8.625" style="102" customWidth="1"/>
    <col min="6" max="6" width="9.125" style="102" customWidth="1"/>
    <col min="7" max="14" width="9.00390625" style="102" customWidth="1"/>
    <col min="15" max="15" width="8.625" style="102" customWidth="1"/>
    <col min="16" max="16" width="7.875" style="102" customWidth="1"/>
    <col min="17" max="17" width="5.25390625" style="102" customWidth="1"/>
    <col min="18"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7" s="108" customFormat="1" ht="14.25">
      <c r="A3" s="112" t="s">
        <v>1</v>
      </c>
      <c r="B3" s="247" t="s">
        <v>4</v>
      </c>
      <c r="C3" s="247" t="s">
        <v>2</v>
      </c>
      <c r="D3" s="240" t="s">
        <v>61</v>
      </c>
      <c r="E3" s="240" t="s">
        <v>109</v>
      </c>
      <c r="F3" s="240" t="s">
        <v>190</v>
      </c>
      <c r="G3" s="240" t="s">
        <v>191</v>
      </c>
      <c r="H3" s="240" t="s">
        <v>192</v>
      </c>
      <c r="I3" s="240" t="s">
        <v>158</v>
      </c>
      <c r="J3" s="240" t="s">
        <v>169</v>
      </c>
      <c r="K3" s="240" t="s">
        <v>193</v>
      </c>
      <c r="L3" s="240" t="s">
        <v>189</v>
      </c>
      <c r="M3" s="240" t="s">
        <v>210</v>
      </c>
      <c r="N3" s="223" t="s">
        <v>217</v>
      </c>
      <c r="O3" s="243" t="s">
        <v>8</v>
      </c>
      <c r="P3" s="114"/>
      <c r="Q3" s="114"/>
    </row>
    <row r="4" spans="1:17" s="108" customFormat="1" ht="14.25">
      <c r="A4" s="115" t="s">
        <v>0</v>
      </c>
      <c r="B4" s="248"/>
      <c r="C4" s="248"/>
      <c r="D4" s="242"/>
      <c r="E4" s="242"/>
      <c r="F4" s="242"/>
      <c r="G4" s="242"/>
      <c r="H4" s="242"/>
      <c r="I4" s="242"/>
      <c r="J4" s="242"/>
      <c r="K4" s="242"/>
      <c r="L4" s="242"/>
      <c r="M4" s="242"/>
      <c r="N4" s="242"/>
      <c r="O4" s="243"/>
      <c r="P4" s="117"/>
      <c r="Q4" s="117"/>
    </row>
    <row r="5" spans="1:15" s="108" customFormat="1" ht="14.25">
      <c r="A5" s="103" t="s">
        <v>15</v>
      </c>
      <c r="B5" s="104" t="s">
        <v>150</v>
      </c>
      <c r="C5" s="105">
        <v>146</v>
      </c>
      <c r="D5" s="106"/>
      <c r="E5" s="106"/>
      <c r="F5" s="106"/>
      <c r="G5" s="106">
        <v>30</v>
      </c>
      <c r="H5" s="106">
        <v>18</v>
      </c>
      <c r="I5" s="106">
        <v>3</v>
      </c>
      <c r="J5" s="106">
        <v>2</v>
      </c>
      <c r="K5" s="106">
        <v>1</v>
      </c>
      <c r="L5" s="106">
        <v>3</v>
      </c>
      <c r="M5" s="106">
        <v>1</v>
      </c>
      <c r="N5" s="106">
        <v>0</v>
      </c>
      <c r="O5" s="107">
        <f>(D5+E5+F5+G5+H5+I5+J5+K5+L5+M5+N5)/C5</f>
        <v>0.3972602739726027</v>
      </c>
    </row>
    <row r="6" spans="1:15" s="108" customFormat="1" ht="14.25">
      <c r="A6" s="109"/>
      <c r="B6" s="104" t="s">
        <v>157</v>
      </c>
      <c r="C6" s="105">
        <v>149</v>
      </c>
      <c r="D6" s="106"/>
      <c r="E6" s="106"/>
      <c r="F6" s="106"/>
      <c r="G6" s="106"/>
      <c r="H6" s="106"/>
      <c r="I6" s="106">
        <v>34</v>
      </c>
      <c r="J6" s="106">
        <v>28</v>
      </c>
      <c r="K6" s="106">
        <v>3</v>
      </c>
      <c r="L6" s="106">
        <v>1</v>
      </c>
      <c r="M6" s="106">
        <v>3</v>
      </c>
      <c r="N6" s="106">
        <v>3</v>
      </c>
      <c r="O6" s="107">
        <f aca="true" t="shared" si="0" ref="O6:O69">(D6+E6+F6+G6+H6+I6+J6+K6+L6+M6+N6)/C6</f>
        <v>0.48322147651006714</v>
      </c>
    </row>
    <row r="7" spans="1:15" s="108" customFormat="1" ht="14.25">
      <c r="A7" s="109"/>
      <c r="B7" s="104" t="s">
        <v>194</v>
      </c>
      <c r="C7" s="105">
        <v>156</v>
      </c>
      <c r="D7" s="106"/>
      <c r="E7" s="106"/>
      <c r="F7" s="106"/>
      <c r="G7" s="106"/>
      <c r="H7" s="106"/>
      <c r="I7" s="106"/>
      <c r="J7" s="106"/>
      <c r="K7" s="106">
        <v>44</v>
      </c>
      <c r="L7" s="106">
        <v>10</v>
      </c>
      <c r="M7" s="106">
        <v>9</v>
      </c>
      <c r="N7" s="106">
        <v>2</v>
      </c>
      <c r="O7" s="107">
        <f t="shared" si="0"/>
        <v>0.4166666666666667</v>
      </c>
    </row>
    <row r="8" spans="1:15" s="108" customFormat="1" ht="14.25">
      <c r="A8" s="110"/>
      <c r="B8" s="104" t="s">
        <v>209</v>
      </c>
      <c r="C8" s="105">
        <v>149</v>
      </c>
      <c r="D8" s="106"/>
      <c r="E8" s="106"/>
      <c r="F8" s="106"/>
      <c r="G8" s="106"/>
      <c r="H8" s="106"/>
      <c r="I8" s="106"/>
      <c r="J8" s="106"/>
      <c r="K8" s="106"/>
      <c r="L8" s="106"/>
      <c r="M8" s="106">
        <v>46</v>
      </c>
      <c r="N8" s="106">
        <v>20</v>
      </c>
      <c r="O8" s="107">
        <f t="shared" si="0"/>
        <v>0.4429530201342282</v>
      </c>
    </row>
    <row r="9" spans="1:15" s="108" customFormat="1" ht="14.25">
      <c r="A9" s="103" t="s">
        <v>16</v>
      </c>
      <c r="B9" s="104" t="s">
        <v>150</v>
      </c>
      <c r="C9" s="105">
        <v>114</v>
      </c>
      <c r="D9" s="106"/>
      <c r="E9" s="106"/>
      <c r="F9" s="106"/>
      <c r="G9" s="106">
        <v>22</v>
      </c>
      <c r="H9" s="106">
        <v>23</v>
      </c>
      <c r="I9" s="106">
        <v>4</v>
      </c>
      <c r="J9" s="106">
        <v>0</v>
      </c>
      <c r="K9" s="106">
        <v>2</v>
      </c>
      <c r="L9" s="106">
        <v>2</v>
      </c>
      <c r="M9" s="106">
        <v>0</v>
      </c>
      <c r="N9" s="106">
        <v>0</v>
      </c>
      <c r="O9" s="107">
        <f t="shared" si="0"/>
        <v>0.4649122807017544</v>
      </c>
    </row>
    <row r="10" spans="1:15" s="108" customFormat="1" ht="14.25">
      <c r="A10" s="109"/>
      <c r="B10" s="104" t="s">
        <v>157</v>
      </c>
      <c r="C10" s="105">
        <v>118</v>
      </c>
      <c r="D10" s="106"/>
      <c r="E10" s="106"/>
      <c r="F10" s="106"/>
      <c r="G10" s="106"/>
      <c r="H10" s="106"/>
      <c r="I10" s="106">
        <v>18</v>
      </c>
      <c r="J10" s="106">
        <v>18</v>
      </c>
      <c r="K10" s="106">
        <v>0</v>
      </c>
      <c r="L10" s="106">
        <v>1</v>
      </c>
      <c r="M10" s="106">
        <v>0</v>
      </c>
      <c r="N10" s="106">
        <v>3</v>
      </c>
      <c r="O10" s="107">
        <f t="shared" si="0"/>
        <v>0.3389830508474576</v>
      </c>
    </row>
    <row r="11" spans="1:15" s="108" customFormat="1" ht="14.25">
      <c r="A11" s="109"/>
      <c r="B11" s="104" t="s">
        <v>179</v>
      </c>
      <c r="C11" s="105">
        <v>118</v>
      </c>
      <c r="D11" s="106"/>
      <c r="E11" s="106"/>
      <c r="F11" s="106"/>
      <c r="G11" s="106"/>
      <c r="H11" s="106"/>
      <c r="I11" s="106"/>
      <c r="J11" s="106"/>
      <c r="K11" s="106">
        <v>38</v>
      </c>
      <c r="L11" s="106">
        <v>13</v>
      </c>
      <c r="M11" s="106">
        <v>3</v>
      </c>
      <c r="N11" s="106">
        <v>2</v>
      </c>
      <c r="O11" s="107">
        <f t="shared" si="0"/>
        <v>0.4745762711864407</v>
      </c>
    </row>
    <row r="12" spans="1:15" s="108" customFormat="1" ht="14.25">
      <c r="A12" s="110"/>
      <c r="B12" s="104" t="s">
        <v>209</v>
      </c>
      <c r="C12" s="105">
        <v>94</v>
      </c>
      <c r="D12" s="106"/>
      <c r="E12" s="106"/>
      <c r="F12" s="106"/>
      <c r="G12" s="106"/>
      <c r="H12" s="106"/>
      <c r="I12" s="106"/>
      <c r="J12" s="106"/>
      <c r="K12" s="106"/>
      <c r="L12" s="106"/>
      <c r="M12" s="106">
        <v>29</v>
      </c>
      <c r="N12" s="106">
        <v>10</v>
      </c>
      <c r="O12" s="107">
        <f t="shared" si="0"/>
        <v>0.4148936170212766</v>
      </c>
    </row>
    <row r="13" spans="1:15" s="108" customFormat="1" ht="14.25">
      <c r="A13" s="103" t="s">
        <v>17</v>
      </c>
      <c r="B13" s="104" t="s">
        <v>150</v>
      </c>
      <c r="C13" s="105">
        <v>122</v>
      </c>
      <c r="D13" s="106"/>
      <c r="E13" s="106"/>
      <c r="F13" s="106"/>
      <c r="G13" s="106">
        <v>38</v>
      </c>
      <c r="H13" s="106">
        <v>16</v>
      </c>
      <c r="I13" s="106">
        <v>0</v>
      </c>
      <c r="J13" s="106">
        <v>4</v>
      </c>
      <c r="K13" s="106">
        <v>1</v>
      </c>
      <c r="L13" s="106">
        <v>1</v>
      </c>
      <c r="M13" s="106">
        <v>2</v>
      </c>
      <c r="N13" s="106">
        <v>0</v>
      </c>
      <c r="O13" s="107">
        <f t="shared" si="0"/>
        <v>0.5081967213114754</v>
      </c>
    </row>
    <row r="14" spans="1:15" s="108" customFormat="1" ht="14.25">
      <c r="A14" s="109"/>
      <c r="B14" s="104" t="s">
        <v>157</v>
      </c>
      <c r="C14" s="105">
        <v>127</v>
      </c>
      <c r="D14" s="106"/>
      <c r="E14" s="106"/>
      <c r="F14" s="106"/>
      <c r="G14" s="106"/>
      <c r="H14" s="106"/>
      <c r="I14" s="106">
        <v>33</v>
      </c>
      <c r="J14" s="106">
        <v>17</v>
      </c>
      <c r="K14" s="106">
        <v>3</v>
      </c>
      <c r="L14" s="106">
        <v>3</v>
      </c>
      <c r="M14" s="106">
        <v>4</v>
      </c>
      <c r="N14" s="106">
        <v>3</v>
      </c>
      <c r="O14" s="107">
        <f t="shared" si="0"/>
        <v>0.49606299212598426</v>
      </c>
    </row>
    <row r="15" spans="1:15" s="108" customFormat="1" ht="14.25">
      <c r="A15" s="109"/>
      <c r="B15" s="104" t="s">
        <v>194</v>
      </c>
      <c r="C15" s="105">
        <v>124</v>
      </c>
      <c r="D15" s="106"/>
      <c r="E15" s="106"/>
      <c r="F15" s="106"/>
      <c r="G15" s="106"/>
      <c r="H15" s="106"/>
      <c r="I15" s="106"/>
      <c r="J15" s="106"/>
      <c r="K15" s="106">
        <v>36</v>
      </c>
      <c r="L15" s="106">
        <v>11</v>
      </c>
      <c r="M15" s="106">
        <v>5</v>
      </c>
      <c r="N15" s="106">
        <v>6</v>
      </c>
      <c r="O15" s="107">
        <f t="shared" si="0"/>
        <v>0.46774193548387094</v>
      </c>
    </row>
    <row r="16" spans="1:15" s="108" customFormat="1" ht="14.25">
      <c r="A16" s="110"/>
      <c r="B16" s="104" t="s">
        <v>209</v>
      </c>
      <c r="C16" s="105">
        <v>124</v>
      </c>
      <c r="D16" s="106"/>
      <c r="E16" s="106"/>
      <c r="F16" s="106"/>
      <c r="G16" s="106"/>
      <c r="H16" s="106"/>
      <c r="I16" s="106"/>
      <c r="J16" s="106"/>
      <c r="K16" s="106"/>
      <c r="L16" s="106"/>
      <c r="M16" s="106">
        <v>46</v>
      </c>
      <c r="N16" s="106">
        <v>10</v>
      </c>
      <c r="O16" s="107">
        <f t="shared" si="0"/>
        <v>0.45161290322580644</v>
      </c>
    </row>
    <row r="17" spans="1:15" s="108" customFormat="1" ht="17.25" customHeight="1">
      <c r="A17" s="130" t="s">
        <v>114</v>
      </c>
      <c r="B17" s="104" t="s">
        <v>150</v>
      </c>
      <c r="C17" s="105">
        <v>72</v>
      </c>
      <c r="D17" s="106"/>
      <c r="E17" s="106"/>
      <c r="F17" s="106"/>
      <c r="G17" s="106">
        <v>22</v>
      </c>
      <c r="H17" s="106">
        <v>11</v>
      </c>
      <c r="I17" s="106">
        <v>2</v>
      </c>
      <c r="J17" s="106">
        <v>0</v>
      </c>
      <c r="K17" s="106">
        <v>1</v>
      </c>
      <c r="L17" s="106">
        <v>0</v>
      </c>
      <c r="M17" s="106">
        <v>1</v>
      </c>
      <c r="N17" s="106">
        <v>0</v>
      </c>
      <c r="O17" s="107">
        <f t="shared" si="0"/>
        <v>0.5138888888888888</v>
      </c>
    </row>
    <row r="18" spans="1:15" s="108" customFormat="1" ht="17.25" customHeight="1">
      <c r="A18" s="131"/>
      <c r="B18" s="104" t="s">
        <v>157</v>
      </c>
      <c r="C18" s="105">
        <v>77</v>
      </c>
      <c r="D18" s="106"/>
      <c r="E18" s="106"/>
      <c r="F18" s="106"/>
      <c r="G18" s="106"/>
      <c r="H18" s="106"/>
      <c r="I18" s="106">
        <v>23</v>
      </c>
      <c r="J18" s="106">
        <v>15</v>
      </c>
      <c r="K18" s="106">
        <v>3</v>
      </c>
      <c r="L18" s="106">
        <v>2</v>
      </c>
      <c r="M18" s="106">
        <v>2</v>
      </c>
      <c r="N18" s="106">
        <v>0</v>
      </c>
      <c r="O18" s="107">
        <f t="shared" si="0"/>
        <v>0.5844155844155844</v>
      </c>
    </row>
    <row r="19" spans="1:15" s="108" customFormat="1" ht="17.25" customHeight="1">
      <c r="A19" s="131"/>
      <c r="B19" s="104" t="s">
        <v>173</v>
      </c>
      <c r="C19" s="105">
        <v>73</v>
      </c>
      <c r="D19" s="106"/>
      <c r="E19" s="106"/>
      <c r="F19" s="106"/>
      <c r="G19" s="106"/>
      <c r="H19" s="106"/>
      <c r="I19" s="106"/>
      <c r="J19" s="106"/>
      <c r="K19" s="106">
        <v>29</v>
      </c>
      <c r="L19" s="106">
        <v>8</v>
      </c>
      <c r="M19" s="106">
        <v>2</v>
      </c>
      <c r="N19" s="106">
        <v>1</v>
      </c>
      <c r="O19" s="107">
        <f t="shared" si="0"/>
        <v>0.547945205479452</v>
      </c>
    </row>
    <row r="20" spans="1:15" s="108" customFormat="1" ht="17.25" customHeight="1">
      <c r="A20" s="132"/>
      <c r="B20" s="104" t="s">
        <v>209</v>
      </c>
      <c r="C20" s="105">
        <v>107</v>
      </c>
      <c r="D20" s="106"/>
      <c r="E20" s="106"/>
      <c r="F20" s="106"/>
      <c r="G20" s="106"/>
      <c r="H20" s="106"/>
      <c r="I20" s="106"/>
      <c r="J20" s="106"/>
      <c r="K20" s="106"/>
      <c r="L20" s="106"/>
      <c r="M20" s="106">
        <v>43</v>
      </c>
      <c r="N20" s="106">
        <v>9</v>
      </c>
      <c r="O20" s="107">
        <f t="shared" si="0"/>
        <v>0.48598130841121495</v>
      </c>
    </row>
    <row r="21" spans="1:15" s="108" customFormat="1" ht="14.25">
      <c r="A21" s="103" t="s">
        <v>18</v>
      </c>
      <c r="B21" s="104" t="s">
        <v>150</v>
      </c>
      <c r="C21" s="106">
        <v>298</v>
      </c>
      <c r="D21" s="106"/>
      <c r="E21" s="106"/>
      <c r="F21" s="106"/>
      <c r="G21" s="106">
        <v>177</v>
      </c>
      <c r="H21" s="106">
        <v>57</v>
      </c>
      <c r="I21" s="106">
        <v>9</v>
      </c>
      <c r="J21" s="106">
        <v>6</v>
      </c>
      <c r="K21" s="106">
        <v>2</v>
      </c>
      <c r="L21" s="106">
        <v>1</v>
      </c>
      <c r="M21" s="106">
        <v>2</v>
      </c>
      <c r="N21" s="106">
        <v>0</v>
      </c>
      <c r="O21" s="107">
        <f t="shared" si="0"/>
        <v>0.8523489932885906</v>
      </c>
    </row>
    <row r="22" spans="1:15" s="108" customFormat="1" ht="14.25">
      <c r="A22" s="109"/>
      <c r="B22" s="104" t="s">
        <v>157</v>
      </c>
      <c r="C22" s="106">
        <v>307</v>
      </c>
      <c r="D22" s="106"/>
      <c r="E22" s="106"/>
      <c r="F22" s="106"/>
      <c r="G22" s="106"/>
      <c r="H22" s="106"/>
      <c r="I22" s="106">
        <v>144</v>
      </c>
      <c r="J22" s="106">
        <v>41</v>
      </c>
      <c r="K22" s="106">
        <v>4</v>
      </c>
      <c r="L22" s="106">
        <v>3</v>
      </c>
      <c r="M22" s="106">
        <v>7</v>
      </c>
      <c r="N22" s="106">
        <v>1</v>
      </c>
      <c r="O22" s="107">
        <f t="shared" si="0"/>
        <v>0.6514657980456026</v>
      </c>
    </row>
    <row r="23" spans="1:15" s="108" customFormat="1" ht="14.25">
      <c r="A23" s="109"/>
      <c r="B23" s="104" t="s">
        <v>194</v>
      </c>
      <c r="C23" s="106">
        <v>312</v>
      </c>
      <c r="D23" s="106"/>
      <c r="E23" s="106"/>
      <c r="F23" s="106"/>
      <c r="G23" s="106"/>
      <c r="H23" s="106"/>
      <c r="I23" s="106"/>
      <c r="J23" s="106"/>
      <c r="K23" s="106">
        <v>152</v>
      </c>
      <c r="L23" s="106">
        <v>30</v>
      </c>
      <c r="M23" s="106">
        <v>14</v>
      </c>
      <c r="N23" s="106">
        <v>4</v>
      </c>
      <c r="O23" s="107">
        <f t="shared" si="0"/>
        <v>0.6410256410256411</v>
      </c>
    </row>
    <row r="24" spans="1:15" s="108" customFormat="1" ht="14.25">
      <c r="A24" s="110"/>
      <c r="B24" s="104" t="s">
        <v>209</v>
      </c>
      <c r="C24" s="106">
        <v>298</v>
      </c>
      <c r="D24" s="106"/>
      <c r="E24" s="106"/>
      <c r="F24" s="106"/>
      <c r="G24" s="106"/>
      <c r="H24" s="106"/>
      <c r="I24" s="106"/>
      <c r="J24" s="106"/>
      <c r="K24" s="106"/>
      <c r="L24" s="106"/>
      <c r="M24" s="106">
        <v>170</v>
      </c>
      <c r="N24" s="106">
        <v>21</v>
      </c>
      <c r="O24" s="107">
        <f t="shared" si="0"/>
        <v>0.6409395973154363</v>
      </c>
    </row>
    <row r="25" spans="1:15" s="108" customFormat="1" ht="14.25">
      <c r="A25" s="103" t="s">
        <v>19</v>
      </c>
      <c r="B25" s="104" t="s">
        <v>150</v>
      </c>
      <c r="C25" s="106">
        <v>84</v>
      </c>
      <c r="D25" s="106"/>
      <c r="E25" s="106"/>
      <c r="F25" s="106"/>
      <c r="G25" s="106">
        <v>45</v>
      </c>
      <c r="H25" s="106">
        <v>17</v>
      </c>
      <c r="I25" s="106">
        <v>1</v>
      </c>
      <c r="J25" s="106">
        <v>2</v>
      </c>
      <c r="K25" s="106">
        <v>0</v>
      </c>
      <c r="L25" s="106">
        <v>0</v>
      </c>
      <c r="M25" s="106">
        <v>1</v>
      </c>
      <c r="N25" s="106">
        <v>0</v>
      </c>
      <c r="O25" s="107">
        <f t="shared" si="0"/>
        <v>0.7857142857142857</v>
      </c>
    </row>
    <row r="26" spans="1:15" s="108" customFormat="1" ht="14.25">
      <c r="A26" s="109"/>
      <c r="B26" s="104" t="s">
        <v>157</v>
      </c>
      <c r="C26" s="106">
        <v>75</v>
      </c>
      <c r="D26" s="106"/>
      <c r="E26" s="106"/>
      <c r="F26" s="106"/>
      <c r="G26" s="106"/>
      <c r="H26" s="106"/>
      <c r="I26" s="106">
        <v>28</v>
      </c>
      <c r="J26" s="106">
        <v>14</v>
      </c>
      <c r="K26" s="106">
        <v>3</v>
      </c>
      <c r="L26" s="106">
        <v>1</v>
      </c>
      <c r="M26" s="106">
        <v>1</v>
      </c>
      <c r="N26" s="106">
        <v>2</v>
      </c>
      <c r="O26" s="107">
        <f t="shared" si="0"/>
        <v>0.6533333333333333</v>
      </c>
    </row>
    <row r="27" spans="1:15" s="108" customFormat="1" ht="14.25">
      <c r="A27" s="109"/>
      <c r="B27" s="104" t="s">
        <v>194</v>
      </c>
      <c r="C27" s="106">
        <v>77</v>
      </c>
      <c r="D27" s="106"/>
      <c r="E27" s="106"/>
      <c r="F27" s="106"/>
      <c r="G27" s="106"/>
      <c r="H27" s="106"/>
      <c r="I27" s="106"/>
      <c r="J27" s="106"/>
      <c r="K27" s="106">
        <v>28</v>
      </c>
      <c r="L27" s="106">
        <v>10</v>
      </c>
      <c r="M27" s="106">
        <v>4</v>
      </c>
      <c r="N27" s="106">
        <v>0</v>
      </c>
      <c r="O27" s="107">
        <f t="shared" si="0"/>
        <v>0.5454545454545454</v>
      </c>
    </row>
    <row r="28" spans="1:15" s="108" customFormat="1" ht="14.25">
      <c r="A28" s="110"/>
      <c r="B28" s="104" t="s">
        <v>209</v>
      </c>
      <c r="C28" s="106">
        <v>91</v>
      </c>
      <c r="D28" s="106"/>
      <c r="E28" s="106"/>
      <c r="F28" s="106"/>
      <c r="G28" s="106"/>
      <c r="H28" s="106"/>
      <c r="I28" s="106"/>
      <c r="J28" s="106"/>
      <c r="K28" s="106"/>
      <c r="L28" s="106"/>
      <c r="M28" s="106">
        <v>51</v>
      </c>
      <c r="N28" s="106">
        <v>13</v>
      </c>
      <c r="O28" s="107">
        <f t="shared" si="0"/>
        <v>0.7032967032967034</v>
      </c>
    </row>
    <row r="29" spans="1:15" s="108" customFormat="1" ht="14.25">
      <c r="A29" s="103" t="s">
        <v>20</v>
      </c>
      <c r="B29" s="104" t="s">
        <v>150</v>
      </c>
      <c r="C29" s="105">
        <v>149</v>
      </c>
      <c r="D29" s="106"/>
      <c r="E29" s="106"/>
      <c r="F29" s="106"/>
      <c r="G29" s="106">
        <v>38</v>
      </c>
      <c r="H29" s="106">
        <v>28</v>
      </c>
      <c r="I29" s="106">
        <v>5</v>
      </c>
      <c r="J29" s="106">
        <v>3</v>
      </c>
      <c r="K29" s="106">
        <v>1</v>
      </c>
      <c r="L29" s="106">
        <v>2</v>
      </c>
      <c r="M29" s="106">
        <v>2</v>
      </c>
      <c r="N29" s="106">
        <v>0</v>
      </c>
      <c r="O29" s="107">
        <f t="shared" si="0"/>
        <v>0.5302013422818792</v>
      </c>
    </row>
    <row r="30" spans="1:15" s="108" customFormat="1" ht="14.25">
      <c r="A30" s="109"/>
      <c r="B30" s="104" t="s">
        <v>157</v>
      </c>
      <c r="C30" s="105">
        <v>155</v>
      </c>
      <c r="D30" s="106"/>
      <c r="E30" s="106"/>
      <c r="F30" s="106"/>
      <c r="G30" s="106"/>
      <c r="H30" s="106"/>
      <c r="I30" s="106">
        <v>44</v>
      </c>
      <c r="J30" s="106">
        <v>18</v>
      </c>
      <c r="K30" s="106">
        <v>4</v>
      </c>
      <c r="L30" s="106">
        <v>0</v>
      </c>
      <c r="M30" s="106">
        <v>4</v>
      </c>
      <c r="N30" s="106">
        <v>6</v>
      </c>
      <c r="O30" s="107">
        <f t="shared" si="0"/>
        <v>0.49032258064516127</v>
      </c>
    </row>
    <row r="31" spans="1:15" s="108" customFormat="1" ht="14.25">
      <c r="A31" s="109"/>
      <c r="B31" s="104" t="s">
        <v>194</v>
      </c>
      <c r="C31" s="105">
        <v>142</v>
      </c>
      <c r="D31" s="106"/>
      <c r="E31" s="106"/>
      <c r="F31" s="106"/>
      <c r="G31" s="106"/>
      <c r="H31" s="106"/>
      <c r="I31" s="106"/>
      <c r="J31" s="106"/>
      <c r="K31" s="106">
        <v>54</v>
      </c>
      <c r="L31" s="106">
        <v>18</v>
      </c>
      <c r="M31" s="106">
        <v>9</v>
      </c>
      <c r="N31" s="106">
        <v>5</v>
      </c>
      <c r="O31" s="107">
        <f t="shared" si="0"/>
        <v>0.6056338028169014</v>
      </c>
    </row>
    <row r="32" spans="1:15" s="108" customFormat="1" ht="14.25">
      <c r="A32" s="110"/>
      <c r="B32" s="104" t="s">
        <v>209</v>
      </c>
      <c r="C32" s="105">
        <v>200</v>
      </c>
      <c r="D32" s="106"/>
      <c r="E32" s="106"/>
      <c r="F32" s="106"/>
      <c r="G32" s="106"/>
      <c r="H32" s="106"/>
      <c r="I32" s="106"/>
      <c r="J32" s="106"/>
      <c r="K32" s="106"/>
      <c r="L32" s="106"/>
      <c r="M32" s="106">
        <v>86</v>
      </c>
      <c r="N32" s="106">
        <v>22</v>
      </c>
      <c r="O32" s="107">
        <f t="shared" si="0"/>
        <v>0.54</v>
      </c>
    </row>
    <row r="33" spans="1:15" s="108" customFormat="1" ht="14.25">
      <c r="A33" s="103" t="s">
        <v>21</v>
      </c>
      <c r="B33" s="104" t="s">
        <v>150</v>
      </c>
      <c r="C33" s="105">
        <v>82</v>
      </c>
      <c r="D33" s="106"/>
      <c r="E33" s="106"/>
      <c r="F33" s="106"/>
      <c r="G33" s="106">
        <v>27</v>
      </c>
      <c r="H33" s="106">
        <v>8</v>
      </c>
      <c r="I33" s="106">
        <v>5</v>
      </c>
      <c r="J33" s="106">
        <v>4</v>
      </c>
      <c r="K33" s="106">
        <v>0</v>
      </c>
      <c r="L33" s="106">
        <v>0</v>
      </c>
      <c r="M33" s="106">
        <v>2</v>
      </c>
      <c r="N33" s="106">
        <v>0</v>
      </c>
      <c r="O33" s="107">
        <f t="shared" si="0"/>
        <v>0.5609756097560976</v>
      </c>
    </row>
    <row r="34" spans="1:15" s="108" customFormat="1" ht="14.25">
      <c r="A34" s="109"/>
      <c r="B34" s="104" t="s">
        <v>157</v>
      </c>
      <c r="C34" s="105">
        <v>79</v>
      </c>
      <c r="D34" s="106"/>
      <c r="E34" s="106"/>
      <c r="F34" s="106"/>
      <c r="G34" s="106"/>
      <c r="H34" s="106"/>
      <c r="I34" s="106">
        <v>17</v>
      </c>
      <c r="J34" s="106">
        <v>14</v>
      </c>
      <c r="K34" s="106">
        <v>3</v>
      </c>
      <c r="L34" s="106">
        <v>3</v>
      </c>
      <c r="M34" s="106">
        <v>3</v>
      </c>
      <c r="N34" s="106">
        <v>0</v>
      </c>
      <c r="O34" s="107">
        <f t="shared" si="0"/>
        <v>0.5063291139240507</v>
      </c>
    </row>
    <row r="35" spans="1:15" s="108" customFormat="1" ht="14.25">
      <c r="A35" s="109"/>
      <c r="B35" s="104" t="s">
        <v>194</v>
      </c>
      <c r="C35" s="105">
        <v>72</v>
      </c>
      <c r="D35" s="106"/>
      <c r="E35" s="106"/>
      <c r="F35" s="106"/>
      <c r="G35" s="106"/>
      <c r="H35" s="106"/>
      <c r="I35" s="106"/>
      <c r="J35" s="106"/>
      <c r="K35" s="106">
        <v>16</v>
      </c>
      <c r="L35" s="106">
        <v>12</v>
      </c>
      <c r="M35" s="106">
        <v>6</v>
      </c>
      <c r="N35" s="106">
        <v>0</v>
      </c>
      <c r="O35" s="107">
        <f t="shared" si="0"/>
        <v>0.4722222222222222</v>
      </c>
    </row>
    <row r="36" spans="1:15" s="108" customFormat="1" ht="14.25">
      <c r="A36" s="110"/>
      <c r="B36" s="104" t="s">
        <v>209</v>
      </c>
      <c r="C36" s="105">
        <v>64</v>
      </c>
      <c r="D36" s="106"/>
      <c r="E36" s="106"/>
      <c r="F36" s="106"/>
      <c r="G36" s="106"/>
      <c r="H36" s="106"/>
      <c r="I36" s="106"/>
      <c r="J36" s="106"/>
      <c r="K36" s="106"/>
      <c r="L36" s="106"/>
      <c r="M36" s="106">
        <v>18</v>
      </c>
      <c r="N36" s="106">
        <v>9</v>
      </c>
      <c r="O36" s="107">
        <f t="shared" si="0"/>
        <v>0.421875</v>
      </c>
    </row>
    <row r="37" spans="1:15" s="108" customFormat="1" ht="14.25">
      <c r="A37" s="103" t="s">
        <v>50</v>
      </c>
      <c r="B37" s="104" t="s">
        <v>150</v>
      </c>
      <c r="C37" s="105">
        <v>114</v>
      </c>
      <c r="D37" s="106"/>
      <c r="E37" s="106"/>
      <c r="F37" s="106"/>
      <c r="G37" s="106">
        <v>54</v>
      </c>
      <c r="H37" s="106">
        <v>21</v>
      </c>
      <c r="I37" s="106">
        <v>4</v>
      </c>
      <c r="J37" s="106">
        <v>2</v>
      </c>
      <c r="K37" s="106">
        <v>1</v>
      </c>
      <c r="L37" s="106">
        <v>0</v>
      </c>
      <c r="M37" s="106">
        <v>0</v>
      </c>
      <c r="N37" s="106">
        <v>0</v>
      </c>
      <c r="O37" s="107">
        <f t="shared" si="0"/>
        <v>0.7192982456140351</v>
      </c>
    </row>
    <row r="38" spans="1:15" s="108" customFormat="1" ht="14.25">
      <c r="A38" s="109"/>
      <c r="B38" s="104" t="s">
        <v>157</v>
      </c>
      <c r="C38" s="105">
        <v>117</v>
      </c>
      <c r="D38" s="106"/>
      <c r="E38" s="106"/>
      <c r="F38" s="106"/>
      <c r="G38" s="106"/>
      <c r="H38" s="106"/>
      <c r="I38" s="106">
        <v>47</v>
      </c>
      <c r="J38" s="106">
        <v>22</v>
      </c>
      <c r="K38" s="106">
        <v>3</v>
      </c>
      <c r="L38" s="106">
        <v>1</v>
      </c>
      <c r="M38" s="106">
        <v>0</v>
      </c>
      <c r="N38" s="106">
        <v>1</v>
      </c>
      <c r="O38" s="107">
        <f t="shared" si="0"/>
        <v>0.6324786324786325</v>
      </c>
    </row>
    <row r="39" spans="1:15" s="108" customFormat="1" ht="14.25">
      <c r="A39" s="109"/>
      <c r="B39" s="104" t="s">
        <v>194</v>
      </c>
      <c r="C39" s="105">
        <v>110</v>
      </c>
      <c r="D39" s="106"/>
      <c r="E39" s="106"/>
      <c r="F39" s="106"/>
      <c r="G39" s="106"/>
      <c r="H39" s="106"/>
      <c r="I39" s="106"/>
      <c r="J39" s="106"/>
      <c r="K39" s="106">
        <v>33</v>
      </c>
      <c r="L39" s="106">
        <v>11</v>
      </c>
      <c r="M39" s="106">
        <v>11</v>
      </c>
      <c r="N39" s="106">
        <v>3</v>
      </c>
      <c r="O39" s="107">
        <f t="shared" si="0"/>
        <v>0.5272727272727272</v>
      </c>
    </row>
    <row r="40" spans="1:15" s="108" customFormat="1" ht="14.25">
      <c r="A40" s="110"/>
      <c r="B40" s="104" t="s">
        <v>209</v>
      </c>
      <c r="C40" s="105">
        <v>104</v>
      </c>
      <c r="D40" s="106"/>
      <c r="E40" s="106"/>
      <c r="F40" s="106"/>
      <c r="G40" s="106"/>
      <c r="H40" s="106"/>
      <c r="I40" s="106"/>
      <c r="J40" s="106"/>
      <c r="K40" s="106"/>
      <c r="L40" s="106"/>
      <c r="M40" s="106">
        <v>45</v>
      </c>
      <c r="N40" s="106">
        <v>8</v>
      </c>
      <c r="O40" s="107">
        <f t="shared" si="0"/>
        <v>0.5096153846153846</v>
      </c>
    </row>
    <row r="41" spans="1:15" s="108" customFormat="1" ht="14.25">
      <c r="A41" s="103" t="s">
        <v>51</v>
      </c>
      <c r="B41" s="104" t="s">
        <v>150</v>
      </c>
      <c r="C41" s="105">
        <v>95</v>
      </c>
      <c r="D41" s="106"/>
      <c r="E41" s="106"/>
      <c r="F41" s="106"/>
      <c r="G41" s="106">
        <v>27</v>
      </c>
      <c r="H41" s="106">
        <v>21</v>
      </c>
      <c r="I41" s="106">
        <v>0</v>
      </c>
      <c r="J41" s="106">
        <v>1</v>
      </c>
      <c r="K41" s="106">
        <v>2</v>
      </c>
      <c r="L41" s="106">
        <v>6</v>
      </c>
      <c r="M41" s="106">
        <v>0</v>
      </c>
      <c r="N41" s="106">
        <v>0</v>
      </c>
      <c r="O41" s="107">
        <f t="shared" si="0"/>
        <v>0.6</v>
      </c>
    </row>
    <row r="42" spans="1:15" s="108" customFormat="1" ht="14.25">
      <c r="A42" s="109"/>
      <c r="B42" s="104" t="s">
        <v>157</v>
      </c>
      <c r="C42" s="105">
        <v>80</v>
      </c>
      <c r="D42" s="106"/>
      <c r="E42" s="106"/>
      <c r="F42" s="106"/>
      <c r="G42" s="106"/>
      <c r="H42" s="106"/>
      <c r="I42" s="106">
        <v>27</v>
      </c>
      <c r="J42" s="106">
        <v>11</v>
      </c>
      <c r="K42" s="106">
        <v>0</v>
      </c>
      <c r="L42" s="106">
        <v>0</v>
      </c>
      <c r="M42" s="106">
        <v>0</v>
      </c>
      <c r="N42" s="106">
        <v>2</v>
      </c>
      <c r="O42" s="107">
        <f t="shared" si="0"/>
        <v>0.5</v>
      </c>
    </row>
    <row r="43" spans="1:15" s="108" customFormat="1" ht="14.25">
      <c r="A43" s="109"/>
      <c r="B43" s="104" t="s">
        <v>194</v>
      </c>
      <c r="C43" s="105">
        <v>68</v>
      </c>
      <c r="D43" s="106"/>
      <c r="E43" s="106"/>
      <c r="F43" s="106"/>
      <c r="G43" s="106"/>
      <c r="H43" s="106"/>
      <c r="I43" s="106"/>
      <c r="J43" s="106"/>
      <c r="K43" s="106">
        <v>24</v>
      </c>
      <c r="L43" s="106">
        <v>10</v>
      </c>
      <c r="M43" s="106">
        <v>1</v>
      </c>
      <c r="N43" s="106">
        <v>2</v>
      </c>
      <c r="O43" s="107">
        <f t="shared" si="0"/>
        <v>0.5441176470588235</v>
      </c>
    </row>
    <row r="44" spans="1:15" s="108" customFormat="1" ht="14.25">
      <c r="A44" s="137" t="s">
        <v>97</v>
      </c>
      <c r="B44" s="104" t="s">
        <v>150</v>
      </c>
      <c r="C44" s="105">
        <v>67</v>
      </c>
      <c r="D44" s="106"/>
      <c r="E44" s="106"/>
      <c r="F44" s="106"/>
      <c r="G44" s="106">
        <v>25</v>
      </c>
      <c r="H44" s="106">
        <v>17</v>
      </c>
      <c r="I44" s="106">
        <v>2</v>
      </c>
      <c r="J44" s="106">
        <v>1</v>
      </c>
      <c r="K44" s="106">
        <v>1</v>
      </c>
      <c r="L44" s="106">
        <v>2</v>
      </c>
      <c r="M44" s="106">
        <v>0</v>
      </c>
      <c r="N44" s="106">
        <v>0</v>
      </c>
      <c r="O44" s="107">
        <f t="shared" si="0"/>
        <v>0.7164179104477612</v>
      </c>
    </row>
    <row r="45" spans="1:15" s="108" customFormat="1" ht="14.25">
      <c r="A45" s="131"/>
      <c r="B45" s="104" t="s">
        <v>157</v>
      </c>
      <c r="C45" s="105">
        <v>82</v>
      </c>
      <c r="D45" s="106"/>
      <c r="E45" s="106"/>
      <c r="F45" s="106"/>
      <c r="G45" s="106"/>
      <c r="H45" s="106"/>
      <c r="I45" s="106">
        <v>24</v>
      </c>
      <c r="J45" s="106">
        <v>12</v>
      </c>
      <c r="K45" s="106">
        <v>3</v>
      </c>
      <c r="L45" s="106">
        <v>0</v>
      </c>
      <c r="M45" s="106">
        <v>0</v>
      </c>
      <c r="N45" s="106">
        <v>0</v>
      </c>
      <c r="O45" s="107">
        <f t="shared" si="0"/>
        <v>0.47560975609756095</v>
      </c>
    </row>
    <row r="46" spans="1:15" s="108" customFormat="1" ht="14.25">
      <c r="A46" s="131"/>
      <c r="B46" s="104" t="s">
        <v>194</v>
      </c>
      <c r="C46" s="105">
        <v>88</v>
      </c>
      <c r="D46" s="106"/>
      <c r="E46" s="106"/>
      <c r="F46" s="106"/>
      <c r="G46" s="106"/>
      <c r="H46" s="106"/>
      <c r="I46" s="106"/>
      <c r="J46" s="106"/>
      <c r="K46" s="106">
        <v>27</v>
      </c>
      <c r="L46" s="106">
        <v>16</v>
      </c>
      <c r="M46" s="106">
        <v>5</v>
      </c>
      <c r="N46" s="106">
        <v>4</v>
      </c>
      <c r="O46" s="107">
        <f t="shared" si="0"/>
        <v>0.5909090909090909</v>
      </c>
    </row>
    <row r="47" spans="1:15" s="108" customFormat="1" ht="14.25">
      <c r="A47" s="132"/>
      <c r="B47" s="104" t="s">
        <v>209</v>
      </c>
      <c r="C47" s="105">
        <v>120</v>
      </c>
      <c r="D47" s="106"/>
      <c r="E47" s="106"/>
      <c r="F47" s="106"/>
      <c r="G47" s="106"/>
      <c r="H47" s="106"/>
      <c r="I47" s="106"/>
      <c r="J47" s="106"/>
      <c r="K47" s="106"/>
      <c r="L47" s="106"/>
      <c r="M47" s="106">
        <v>48</v>
      </c>
      <c r="N47" s="106">
        <v>11</v>
      </c>
      <c r="O47" s="107">
        <f t="shared" si="0"/>
        <v>0.49166666666666664</v>
      </c>
    </row>
    <row r="48" spans="1:15" s="108" customFormat="1" ht="14.25">
      <c r="A48" s="103" t="s">
        <v>22</v>
      </c>
      <c r="B48" s="104" t="s">
        <v>150</v>
      </c>
      <c r="C48" s="105">
        <v>293</v>
      </c>
      <c r="D48" s="106"/>
      <c r="E48" s="106"/>
      <c r="F48" s="106"/>
      <c r="G48" s="106">
        <v>156</v>
      </c>
      <c r="H48" s="106">
        <v>49</v>
      </c>
      <c r="I48" s="106">
        <v>12</v>
      </c>
      <c r="J48" s="106">
        <v>5</v>
      </c>
      <c r="K48" s="106">
        <v>2</v>
      </c>
      <c r="L48" s="106">
        <v>5</v>
      </c>
      <c r="M48" s="106">
        <v>4</v>
      </c>
      <c r="N48" s="106">
        <v>0</v>
      </c>
      <c r="O48" s="107">
        <f t="shared" si="0"/>
        <v>0.7952218430034129</v>
      </c>
    </row>
    <row r="49" spans="1:15" s="108" customFormat="1" ht="14.25">
      <c r="A49" s="109"/>
      <c r="B49" s="104" t="s">
        <v>157</v>
      </c>
      <c r="C49" s="105">
        <v>259</v>
      </c>
      <c r="D49" s="106"/>
      <c r="E49" s="106"/>
      <c r="F49" s="106"/>
      <c r="G49" s="106"/>
      <c r="H49" s="106"/>
      <c r="I49" s="106">
        <v>153</v>
      </c>
      <c r="J49" s="106">
        <v>39</v>
      </c>
      <c r="K49" s="106">
        <v>3</v>
      </c>
      <c r="L49" s="106">
        <v>2</v>
      </c>
      <c r="M49" s="106">
        <v>3</v>
      </c>
      <c r="N49" s="106">
        <v>6</v>
      </c>
      <c r="O49" s="107">
        <f t="shared" si="0"/>
        <v>0.7953667953667953</v>
      </c>
    </row>
    <row r="50" spans="1:15" s="108" customFormat="1" ht="14.25">
      <c r="A50" s="109"/>
      <c r="B50" s="104" t="s">
        <v>194</v>
      </c>
      <c r="C50" s="105">
        <v>254</v>
      </c>
      <c r="D50" s="106"/>
      <c r="E50" s="106"/>
      <c r="F50" s="106"/>
      <c r="G50" s="106"/>
      <c r="H50" s="106"/>
      <c r="I50" s="106"/>
      <c r="J50" s="106"/>
      <c r="K50" s="106">
        <v>143</v>
      </c>
      <c r="L50" s="106">
        <v>34</v>
      </c>
      <c r="M50" s="106">
        <v>17</v>
      </c>
      <c r="N50" s="106">
        <v>2</v>
      </c>
      <c r="O50" s="107">
        <f t="shared" si="0"/>
        <v>0.7716535433070866</v>
      </c>
    </row>
    <row r="51" spans="1:15" s="108" customFormat="1" ht="14.25">
      <c r="A51" s="110"/>
      <c r="B51" s="104" t="s">
        <v>209</v>
      </c>
      <c r="C51" s="105">
        <v>253</v>
      </c>
      <c r="D51" s="106"/>
      <c r="E51" s="106"/>
      <c r="F51" s="106"/>
      <c r="G51" s="106"/>
      <c r="H51" s="106"/>
      <c r="I51" s="106"/>
      <c r="J51" s="106"/>
      <c r="K51" s="106"/>
      <c r="L51" s="106"/>
      <c r="M51" s="106">
        <v>141</v>
      </c>
      <c r="N51" s="106">
        <v>25</v>
      </c>
      <c r="O51" s="107">
        <f t="shared" si="0"/>
        <v>0.6561264822134387</v>
      </c>
    </row>
    <row r="52" spans="1:15" s="108" customFormat="1" ht="14.25">
      <c r="A52" s="103" t="s">
        <v>23</v>
      </c>
      <c r="B52" s="104" t="s">
        <v>150</v>
      </c>
      <c r="C52" s="105">
        <v>199</v>
      </c>
      <c r="D52" s="106"/>
      <c r="E52" s="106"/>
      <c r="F52" s="106"/>
      <c r="G52" s="106">
        <v>101</v>
      </c>
      <c r="H52" s="106">
        <v>15</v>
      </c>
      <c r="I52" s="106">
        <v>5</v>
      </c>
      <c r="J52" s="106">
        <v>4</v>
      </c>
      <c r="K52" s="106">
        <v>1</v>
      </c>
      <c r="L52" s="106">
        <v>5</v>
      </c>
      <c r="M52" s="106">
        <v>1</v>
      </c>
      <c r="N52" s="106">
        <v>0</v>
      </c>
      <c r="O52" s="107">
        <f t="shared" si="0"/>
        <v>0.6633165829145728</v>
      </c>
    </row>
    <row r="53" spans="1:15" s="108" customFormat="1" ht="14.25">
      <c r="A53" s="109"/>
      <c r="B53" s="104" t="s">
        <v>157</v>
      </c>
      <c r="C53" s="105">
        <v>223</v>
      </c>
      <c r="D53" s="106"/>
      <c r="E53" s="106"/>
      <c r="F53" s="106"/>
      <c r="G53" s="106"/>
      <c r="H53" s="106"/>
      <c r="I53" s="106">
        <v>145</v>
      </c>
      <c r="J53" s="106">
        <v>26</v>
      </c>
      <c r="K53" s="106">
        <v>3</v>
      </c>
      <c r="L53" s="106">
        <v>1</v>
      </c>
      <c r="M53" s="106">
        <v>3</v>
      </c>
      <c r="N53" s="106">
        <v>2</v>
      </c>
      <c r="O53" s="107">
        <f t="shared" si="0"/>
        <v>0.8071748878923767</v>
      </c>
    </row>
    <row r="54" spans="1:15" s="108" customFormat="1" ht="14.25">
      <c r="A54" s="109"/>
      <c r="B54" s="104" t="s">
        <v>194</v>
      </c>
      <c r="C54" s="105">
        <v>216</v>
      </c>
      <c r="D54" s="106"/>
      <c r="E54" s="106"/>
      <c r="F54" s="106"/>
      <c r="G54" s="106"/>
      <c r="H54" s="106"/>
      <c r="I54" s="106"/>
      <c r="J54" s="106"/>
      <c r="K54" s="106">
        <v>129</v>
      </c>
      <c r="L54" s="106">
        <v>36</v>
      </c>
      <c r="M54" s="106">
        <v>3</v>
      </c>
      <c r="N54" s="106">
        <v>0</v>
      </c>
      <c r="O54" s="107">
        <f t="shared" si="0"/>
        <v>0.7777777777777778</v>
      </c>
    </row>
    <row r="55" spans="1:15" s="108" customFormat="1" ht="14.25">
      <c r="A55" s="110"/>
      <c r="B55" s="104" t="s">
        <v>209</v>
      </c>
      <c r="C55" s="105">
        <v>184</v>
      </c>
      <c r="D55" s="106"/>
      <c r="E55" s="106"/>
      <c r="F55" s="106"/>
      <c r="G55" s="106"/>
      <c r="H55" s="106"/>
      <c r="I55" s="106"/>
      <c r="J55" s="106"/>
      <c r="K55" s="106"/>
      <c r="L55" s="106"/>
      <c r="M55" s="106">
        <v>119</v>
      </c>
      <c r="N55" s="106">
        <v>16</v>
      </c>
      <c r="O55" s="107">
        <f t="shared" si="0"/>
        <v>0.7336956521739131</v>
      </c>
    </row>
    <row r="56" spans="1:15" s="108" customFormat="1" ht="14.25">
      <c r="A56" s="103" t="s">
        <v>24</v>
      </c>
      <c r="B56" s="104" t="s">
        <v>150</v>
      </c>
      <c r="C56" s="105">
        <v>191</v>
      </c>
      <c r="D56" s="106"/>
      <c r="E56" s="106"/>
      <c r="F56" s="106"/>
      <c r="G56" s="106">
        <v>94</v>
      </c>
      <c r="H56" s="106">
        <v>27</v>
      </c>
      <c r="I56" s="106">
        <v>6</v>
      </c>
      <c r="J56" s="106">
        <v>0</v>
      </c>
      <c r="K56" s="106">
        <v>1</v>
      </c>
      <c r="L56" s="106">
        <v>1</v>
      </c>
      <c r="M56" s="106">
        <v>3</v>
      </c>
      <c r="N56" s="106">
        <v>1</v>
      </c>
      <c r="O56" s="107">
        <f t="shared" si="0"/>
        <v>0.6963350785340314</v>
      </c>
    </row>
    <row r="57" spans="1:15" s="108" customFormat="1" ht="14.25">
      <c r="A57" s="109"/>
      <c r="B57" s="104" t="s">
        <v>157</v>
      </c>
      <c r="C57" s="105">
        <v>197</v>
      </c>
      <c r="D57" s="106"/>
      <c r="E57" s="106"/>
      <c r="F57" s="106"/>
      <c r="G57" s="106"/>
      <c r="H57" s="106"/>
      <c r="I57" s="106">
        <v>90</v>
      </c>
      <c r="J57" s="106">
        <v>33</v>
      </c>
      <c r="K57" s="106">
        <v>4</v>
      </c>
      <c r="L57" s="106">
        <v>2</v>
      </c>
      <c r="M57" s="106">
        <v>5</v>
      </c>
      <c r="N57" s="106">
        <v>4</v>
      </c>
      <c r="O57" s="107">
        <f t="shared" si="0"/>
        <v>0.700507614213198</v>
      </c>
    </row>
    <row r="58" spans="1:15" s="108" customFormat="1" ht="14.25">
      <c r="A58" s="109"/>
      <c r="B58" s="104" t="s">
        <v>194</v>
      </c>
      <c r="C58" s="105">
        <v>202</v>
      </c>
      <c r="D58" s="106"/>
      <c r="E58" s="106"/>
      <c r="F58" s="106"/>
      <c r="G58" s="106"/>
      <c r="H58" s="106"/>
      <c r="I58" s="106"/>
      <c r="J58" s="106"/>
      <c r="K58" s="106">
        <v>104</v>
      </c>
      <c r="L58" s="106">
        <v>28</v>
      </c>
      <c r="M58" s="106">
        <v>7</v>
      </c>
      <c r="N58" s="106">
        <v>5</v>
      </c>
      <c r="O58" s="107">
        <f t="shared" si="0"/>
        <v>0.7128712871287128</v>
      </c>
    </row>
    <row r="59" spans="1:15" s="108" customFormat="1" ht="14.25">
      <c r="A59" s="110"/>
      <c r="B59" s="104" t="s">
        <v>209</v>
      </c>
      <c r="C59" s="105">
        <v>178</v>
      </c>
      <c r="D59" s="106"/>
      <c r="E59" s="106"/>
      <c r="F59" s="106"/>
      <c r="G59" s="106"/>
      <c r="H59" s="106"/>
      <c r="I59" s="106"/>
      <c r="J59" s="106"/>
      <c r="K59" s="106"/>
      <c r="L59" s="106"/>
      <c r="M59" s="106">
        <v>99</v>
      </c>
      <c r="N59" s="106">
        <v>19</v>
      </c>
      <c r="O59" s="107">
        <f t="shared" si="0"/>
        <v>0.6629213483146067</v>
      </c>
    </row>
    <row r="60" spans="1:15" s="108" customFormat="1" ht="14.25">
      <c r="A60" s="103" t="s">
        <v>25</v>
      </c>
      <c r="B60" s="104" t="s">
        <v>150</v>
      </c>
      <c r="C60" s="105">
        <v>82</v>
      </c>
      <c r="D60" s="106"/>
      <c r="E60" s="106"/>
      <c r="F60" s="106"/>
      <c r="G60" s="106">
        <v>36</v>
      </c>
      <c r="H60" s="106">
        <v>13</v>
      </c>
      <c r="I60" s="106">
        <v>1</v>
      </c>
      <c r="J60" s="106">
        <v>0</v>
      </c>
      <c r="K60" s="106">
        <v>0</v>
      </c>
      <c r="L60" s="106">
        <v>0</v>
      </c>
      <c r="M60" s="106">
        <v>0</v>
      </c>
      <c r="N60" s="106">
        <v>1</v>
      </c>
      <c r="O60" s="107">
        <f t="shared" si="0"/>
        <v>0.6219512195121951</v>
      </c>
    </row>
    <row r="61" spans="1:15" s="108" customFormat="1" ht="14.25">
      <c r="A61" s="109"/>
      <c r="B61" s="104" t="s">
        <v>157</v>
      </c>
      <c r="C61" s="105">
        <v>78</v>
      </c>
      <c r="D61" s="106"/>
      <c r="E61" s="106"/>
      <c r="F61" s="106"/>
      <c r="G61" s="106"/>
      <c r="H61" s="106"/>
      <c r="I61" s="106">
        <v>30</v>
      </c>
      <c r="J61" s="106">
        <v>17</v>
      </c>
      <c r="K61" s="106">
        <v>1</v>
      </c>
      <c r="L61" s="106">
        <v>0</v>
      </c>
      <c r="M61" s="106">
        <v>0</v>
      </c>
      <c r="N61" s="106">
        <v>1</v>
      </c>
      <c r="O61" s="107">
        <f t="shared" si="0"/>
        <v>0.6282051282051282</v>
      </c>
    </row>
    <row r="62" spans="1:15" s="108" customFormat="1" ht="14.25">
      <c r="A62" s="109"/>
      <c r="B62" s="104" t="s">
        <v>194</v>
      </c>
      <c r="C62" s="105">
        <v>73</v>
      </c>
      <c r="D62" s="106"/>
      <c r="E62" s="106"/>
      <c r="F62" s="106"/>
      <c r="G62" s="106"/>
      <c r="H62" s="106"/>
      <c r="I62" s="106"/>
      <c r="J62" s="106"/>
      <c r="K62" s="106">
        <v>32</v>
      </c>
      <c r="L62" s="106">
        <v>8</v>
      </c>
      <c r="M62" s="106">
        <v>5</v>
      </c>
      <c r="N62" s="106">
        <v>0</v>
      </c>
      <c r="O62" s="107">
        <f t="shared" si="0"/>
        <v>0.6164383561643836</v>
      </c>
    </row>
    <row r="63" spans="1:15" s="108" customFormat="1" ht="14.25">
      <c r="A63" s="110"/>
      <c r="B63" s="104" t="s">
        <v>209</v>
      </c>
      <c r="C63" s="105">
        <v>76</v>
      </c>
      <c r="D63" s="106"/>
      <c r="E63" s="106"/>
      <c r="F63" s="106"/>
      <c r="G63" s="106"/>
      <c r="H63" s="106"/>
      <c r="I63" s="106"/>
      <c r="J63" s="106"/>
      <c r="K63" s="106"/>
      <c r="L63" s="106"/>
      <c r="M63" s="106">
        <v>33</v>
      </c>
      <c r="N63" s="106">
        <v>8</v>
      </c>
      <c r="O63" s="107">
        <f t="shared" si="0"/>
        <v>0.5394736842105263</v>
      </c>
    </row>
    <row r="64" spans="1:15" s="108" customFormat="1" ht="14.25">
      <c r="A64" s="103" t="s">
        <v>26</v>
      </c>
      <c r="B64" s="104" t="s">
        <v>150</v>
      </c>
      <c r="C64" s="105">
        <v>171</v>
      </c>
      <c r="D64" s="106"/>
      <c r="E64" s="106"/>
      <c r="F64" s="106"/>
      <c r="G64" s="106">
        <v>85</v>
      </c>
      <c r="H64" s="106">
        <v>31</v>
      </c>
      <c r="I64" s="106">
        <v>1</v>
      </c>
      <c r="J64" s="106">
        <v>0</v>
      </c>
      <c r="K64" s="106">
        <v>0</v>
      </c>
      <c r="L64" s="106">
        <v>1</v>
      </c>
      <c r="M64" s="106">
        <v>4</v>
      </c>
      <c r="N64" s="106">
        <v>0</v>
      </c>
      <c r="O64" s="107">
        <f t="shared" si="0"/>
        <v>0.7134502923976608</v>
      </c>
    </row>
    <row r="65" spans="1:15" s="108" customFormat="1" ht="14.25">
      <c r="A65" s="109"/>
      <c r="B65" s="104" t="s">
        <v>157</v>
      </c>
      <c r="C65" s="105">
        <v>200</v>
      </c>
      <c r="D65" s="106"/>
      <c r="E65" s="106"/>
      <c r="F65" s="106"/>
      <c r="G65" s="106"/>
      <c r="H65" s="106"/>
      <c r="I65" s="106">
        <v>115</v>
      </c>
      <c r="J65" s="106">
        <v>33</v>
      </c>
      <c r="K65" s="106">
        <v>7</v>
      </c>
      <c r="L65" s="106">
        <v>2</v>
      </c>
      <c r="M65" s="106">
        <v>3</v>
      </c>
      <c r="N65" s="106">
        <v>2</v>
      </c>
      <c r="O65" s="107">
        <f t="shared" si="0"/>
        <v>0.81</v>
      </c>
    </row>
    <row r="66" spans="1:15" s="108" customFormat="1" ht="14.25">
      <c r="A66" s="109"/>
      <c r="B66" s="104" t="s">
        <v>194</v>
      </c>
      <c r="C66" s="105">
        <v>206</v>
      </c>
      <c r="D66" s="106"/>
      <c r="E66" s="106"/>
      <c r="F66" s="106"/>
      <c r="G66" s="106"/>
      <c r="H66" s="106"/>
      <c r="I66" s="106"/>
      <c r="J66" s="106"/>
      <c r="K66" s="106">
        <v>112</v>
      </c>
      <c r="L66" s="106">
        <v>34</v>
      </c>
      <c r="M66" s="106">
        <v>5</v>
      </c>
      <c r="N66" s="106">
        <v>3</v>
      </c>
      <c r="O66" s="107">
        <f t="shared" si="0"/>
        <v>0.7475728155339806</v>
      </c>
    </row>
    <row r="67" spans="1:15" s="108" customFormat="1" ht="14.25">
      <c r="A67" s="110"/>
      <c r="B67" s="104" t="s">
        <v>209</v>
      </c>
      <c r="C67" s="105">
        <v>183</v>
      </c>
      <c r="D67" s="106"/>
      <c r="E67" s="106"/>
      <c r="F67" s="106"/>
      <c r="G67" s="106"/>
      <c r="H67" s="106"/>
      <c r="I67" s="106"/>
      <c r="J67" s="106"/>
      <c r="K67" s="106"/>
      <c r="L67" s="106"/>
      <c r="M67" s="106">
        <v>105</v>
      </c>
      <c r="N67" s="106">
        <v>18</v>
      </c>
      <c r="O67" s="107">
        <f t="shared" si="0"/>
        <v>0.6721311475409836</v>
      </c>
    </row>
    <row r="68" spans="1:15" s="108" customFormat="1" ht="14.25">
      <c r="A68" s="103" t="s">
        <v>27</v>
      </c>
      <c r="B68" s="104" t="s">
        <v>150</v>
      </c>
      <c r="C68" s="105">
        <v>208</v>
      </c>
      <c r="D68" s="106"/>
      <c r="E68" s="106"/>
      <c r="F68" s="106"/>
      <c r="G68" s="106">
        <v>116</v>
      </c>
      <c r="H68" s="106">
        <v>25</v>
      </c>
      <c r="I68" s="106">
        <v>6</v>
      </c>
      <c r="J68" s="106">
        <v>3</v>
      </c>
      <c r="K68" s="106">
        <v>3</v>
      </c>
      <c r="L68" s="106">
        <v>1</v>
      </c>
      <c r="M68" s="106">
        <v>1</v>
      </c>
      <c r="N68" s="106">
        <v>1</v>
      </c>
      <c r="O68" s="107">
        <f t="shared" si="0"/>
        <v>0.75</v>
      </c>
    </row>
    <row r="69" spans="1:15" s="108" customFormat="1" ht="14.25">
      <c r="A69" s="109"/>
      <c r="B69" s="104" t="s">
        <v>157</v>
      </c>
      <c r="C69" s="105">
        <v>183</v>
      </c>
      <c r="D69" s="106"/>
      <c r="E69" s="106"/>
      <c r="F69" s="106"/>
      <c r="G69" s="106"/>
      <c r="H69" s="106"/>
      <c r="I69" s="106">
        <v>79</v>
      </c>
      <c r="J69" s="106">
        <v>26</v>
      </c>
      <c r="K69" s="106">
        <v>3</v>
      </c>
      <c r="L69" s="106">
        <v>3</v>
      </c>
      <c r="M69" s="106">
        <v>8</v>
      </c>
      <c r="N69" s="106">
        <v>5</v>
      </c>
      <c r="O69" s="107">
        <f t="shared" si="0"/>
        <v>0.6775956284153005</v>
      </c>
    </row>
    <row r="70" spans="1:15" s="108" customFormat="1" ht="14.25">
      <c r="A70" s="109"/>
      <c r="B70" s="104" t="s">
        <v>194</v>
      </c>
      <c r="C70" s="105">
        <v>202</v>
      </c>
      <c r="D70" s="106"/>
      <c r="E70" s="106"/>
      <c r="F70" s="106"/>
      <c r="G70" s="106"/>
      <c r="H70" s="106"/>
      <c r="I70" s="106"/>
      <c r="J70" s="106"/>
      <c r="K70" s="106">
        <v>87</v>
      </c>
      <c r="L70" s="106">
        <v>21</v>
      </c>
      <c r="M70" s="106">
        <v>11</v>
      </c>
      <c r="N70" s="106">
        <v>3</v>
      </c>
      <c r="O70" s="107">
        <f aca="true" t="shared" si="1" ref="O70:O133">(D70+E70+F70+G70+H70+I70+J70+K70+L70+M70+N70)/C70</f>
        <v>0.6039603960396039</v>
      </c>
    </row>
    <row r="71" spans="1:15" s="108" customFormat="1" ht="14.25">
      <c r="A71" s="110"/>
      <c r="B71" s="104" t="s">
        <v>209</v>
      </c>
      <c r="C71" s="105">
        <v>166</v>
      </c>
      <c r="D71" s="106"/>
      <c r="E71" s="106"/>
      <c r="F71" s="106"/>
      <c r="G71" s="106"/>
      <c r="H71" s="106"/>
      <c r="I71" s="106"/>
      <c r="J71" s="106"/>
      <c r="K71" s="106"/>
      <c r="L71" s="106"/>
      <c r="M71" s="106">
        <v>92</v>
      </c>
      <c r="N71" s="106">
        <v>13</v>
      </c>
      <c r="O71" s="107">
        <f t="shared" si="1"/>
        <v>0.6325301204819277</v>
      </c>
    </row>
    <row r="72" spans="1:15" s="108" customFormat="1" ht="16.5" customHeight="1">
      <c r="A72" s="128" t="s">
        <v>130</v>
      </c>
      <c r="B72" s="104" t="s">
        <v>150</v>
      </c>
      <c r="C72" s="105">
        <v>62</v>
      </c>
      <c r="D72" s="106"/>
      <c r="E72" s="106"/>
      <c r="F72" s="106"/>
      <c r="G72" s="106">
        <v>31</v>
      </c>
      <c r="H72" s="106">
        <v>12</v>
      </c>
      <c r="I72" s="106">
        <v>0</v>
      </c>
      <c r="J72" s="106">
        <v>2</v>
      </c>
      <c r="K72" s="106">
        <v>0</v>
      </c>
      <c r="L72" s="106">
        <v>0</v>
      </c>
      <c r="M72" s="106">
        <v>0</v>
      </c>
      <c r="N72" s="106">
        <v>0</v>
      </c>
      <c r="O72" s="107">
        <f t="shared" si="1"/>
        <v>0.7258064516129032</v>
      </c>
    </row>
    <row r="73" spans="1:15" s="108" customFormat="1" ht="16.5" customHeight="1">
      <c r="A73" s="121"/>
      <c r="B73" s="104" t="s">
        <v>157</v>
      </c>
      <c r="C73" s="105">
        <v>48</v>
      </c>
      <c r="D73" s="106"/>
      <c r="E73" s="106"/>
      <c r="F73" s="106"/>
      <c r="G73" s="106"/>
      <c r="H73" s="106"/>
      <c r="I73" s="106">
        <v>47</v>
      </c>
      <c r="J73" s="106">
        <v>0</v>
      </c>
      <c r="K73" s="106">
        <v>0</v>
      </c>
      <c r="L73" s="106">
        <v>0</v>
      </c>
      <c r="M73" s="106">
        <v>0</v>
      </c>
      <c r="N73" s="106">
        <v>1</v>
      </c>
      <c r="O73" s="107">
        <f t="shared" si="1"/>
        <v>1</v>
      </c>
    </row>
    <row r="74" spans="1:15" s="108" customFormat="1" ht="16.5" customHeight="1">
      <c r="A74" s="121"/>
      <c r="B74" s="104" t="s">
        <v>194</v>
      </c>
      <c r="C74" s="105">
        <v>60</v>
      </c>
      <c r="D74" s="106"/>
      <c r="E74" s="106"/>
      <c r="F74" s="106"/>
      <c r="G74" s="106"/>
      <c r="H74" s="106"/>
      <c r="I74" s="106"/>
      <c r="J74" s="106"/>
      <c r="K74" s="106">
        <v>56</v>
      </c>
      <c r="L74" s="106">
        <v>4</v>
      </c>
      <c r="M74" s="106">
        <v>0</v>
      </c>
      <c r="N74" s="106">
        <v>0</v>
      </c>
      <c r="O74" s="107">
        <f t="shared" si="1"/>
        <v>1</v>
      </c>
    </row>
    <row r="75" spans="1:15" s="108" customFormat="1" ht="16.5" customHeight="1">
      <c r="A75" s="129"/>
      <c r="B75" s="104" t="s">
        <v>209</v>
      </c>
      <c r="C75" s="105">
        <v>61</v>
      </c>
      <c r="D75" s="106"/>
      <c r="E75" s="106"/>
      <c r="F75" s="106"/>
      <c r="G75" s="106"/>
      <c r="H75" s="106"/>
      <c r="I75" s="106"/>
      <c r="J75" s="106"/>
      <c r="K75" s="106"/>
      <c r="L75" s="106"/>
      <c r="M75" s="106">
        <v>57</v>
      </c>
      <c r="N75" s="106">
        <v>2</v>
      </c>
      <c r="O75" s="107">
        <f t="shared" si="1"/>
        <v>0.9672131147540983</v>
      </c>
    </row>
    <row r="76" spans="1:15" s="108" customFormat="1" ht="16.5" customHeight="1">
      <c r="A76" s="121" t="s">
        <v>162</v>
      </c>
      <c r="B76" s="104" t="s">
        <v>157</v>
      </c>
      <c r="C76" s="105">
        <v>77</v>
      </c>
      <c r="D76" s="106"/>
      <c r="E76" s="106"/>
      <c r="F76" s="106"/>
      <c r="G76" s="106"/>
      <c r="H76" s="106"/>
      <c r="I76" s="106">
        <v>39</v>
      </c>
      <c r="J76" s="106">
        <v>13</v>
      </c>
      <c r="K76" s="106">
        <v>0</v>
      </c>
      <c r="L76" s="106">
        <v>0</v>
      </c>
      <c r="M76" s="106">
        <v>0</v>
      </c>
      <c r="N76" s="106">
        <v>1</v>
      </c>
      <c r="O76" s="107">
        <f t="shared" si="1"/>
        <v>0.6883116883116883</v>
      </c>
    </row>
    <row r="77" spans="1:15" s="108" customFormat="1" ht="16.5" customHeight="1">
      <c r="A77" s="121"/>
      <c r="B77" s="104" t="s">
        <v>179</v>
      </c>
      <c r="C77" s="105">
        <v>74</v>
      </c>
      <c r="D77" s="106"/>
      <c r="E77" s="106"/>
      <c r="F77" s="106"/>
      <c r="G77" s="106"/>
      <c r="H77" s="106"/>
      <c r="I77" s="106"/>
      <c r="J77" s="106"/>
      <c r="K77" s="106">
        <v>34</v>
      </c>
      <c r="L77" s="106">
        <v>18</v>
      </c>
      <c r="M77" s="106">
        <v>4</v>
      </c>
      <c r="N77" s="106">
        <v>1</v>
      </c>
      <c r="O77" s="107">
        <f t="shared" si="1"/>
        <v>0.7702702702702703</v>
      </c>
    </row>
    <row r="78" spans="1:15" s="108" customFormat="1" ht="16.5" customHeight="1">
      <c r="A78" s="121"/>
      <c r="B78" s="104" t="s">
        <v>209</v>
      </c>
      <c r="C78" s="105">
        <v>67</v>
      </c>
      <c r="D78" s="106"/>
      <c r="E78" s="106"/>
      <c r="F78" s="106"/>
      <c r="G78" s="106"/>
      <c r="H78" s="106"/>
      <c r="I78" s="106"/>
      <c r="J78" s="106"/>
      <c r="K78" s="106"/>
      <c r="L78" s="106"/>
      <c r="M78" s="106">
        <v>41</v>
      </c>
      <c r="N78" s="106">
        <v>5</v>
      </c>
      <c r="O78" s="107">
        <f t="shared" si="1"/>
        <v>0.6865671641791045</v>
      </c>
    </row>
    <row r="79" spans="1:15" s="108" customFormat="1" ht="14.25">
      <c r="A79" s="103" t="s">
        <v>28</v>
      </c>
      <c r="B79" s="104" t="s">
        <v>150</v>
      </c>
      <c r="C79" s="105">
        <v>236</v>
      </c>
      <c r="D79" s="106"/>
      <c r="E79" s="106"/>
      <c r="F79" s="106"/>
      <c r="G79" s="106">
        <v>95</v>
      </c>
      <c r="H79" s="106">
        <v>30</v>
      </c>
      <c r="I79" s="106">
        <v>4</v>
      </c>
      <c r="J79" s="106">
        <v>5</v>
      </c>
      <c r="K79" s="106">
        <v>4</v>
      </c>
      <c r="L79" s="106">
        <v>5</v>
      </c>
      <c r="M79" s="106">
        <v>4</v>
      </c>
      <c r="N79" s="106">
        <v>1</v>
      </c>
      <c r="O79" s="107">
        <f t="shared" si="1"/>
        <v>0.6271186440677966</v>
      </c>
    </row>
    <row r="80" spans="1:15" s="108" customFormat="1" ht="14.25">
      <c r="A80" s="109"/>
      <c r="B80" s="104" t="s">
        <v>157</v>
      </c>
      <c r="C80" s="105">
        <v>226</v>
      </c>
      <c r="D80" s="106"/>
      <c r="E80" s="106"/>
      <c r="F80" s="106"/>
      <c r="G80" s="106"/>
      <c r="H80" s="106"/>
      <c r="I80" s="106">
        <v>76</v>
      </c>
      <c r="J80" s="106">
        <v>33</v>
      </c>
      <c r="K80" s="106">
        <v>4</v>
      </c>
      <c r="L80" s="106">
        <v>1</v>
      </c>
      <c r="M80" s="106">
        <v>7</v>
      </c>
      <c r="N80" s="106">
        <v>3</v>
      </c>
      <c r="O80" s="107">
        <f t="shared" si="1"/>
        <v>0.5486725663716814</v>
      </c>
    </row>
    <row r="81" spans="1:15" s="108" customFormat="1" ht="14.25">
      <c r="A81" s="109"/>
      <c r="B81" s="104" t="s">
        <v>194</v>
      </c>
      <c r="C81" s="105">
        <v>229</v>
      </c>
      <c r="D81" s="106"/>
      <c r="E81" s="106"/>
      <c r="F81" s="106"/>
      <c r="G81" s="106"/>
      <c r="H81" s="106"/>
      <c r="I81" s="106"/>
      <c r="J81" s="106"/>
      <c r="K81" s="106">
        <v>92</v>
      </c>
      <c r="L81" s="106">
        <v>32</v>
      </c>
      <c r="M81" s="106">
        <v>9</v>
      </c>
      <c r="N81" s="106">
        <v>6</v>
      </c>
      <c r="O81" s="107">
        <f t="shared" si="1"/>
        <v>0.6069868995633187</v>
      </c>
    </row>
    <row r="82" spans="1:15" s="108" customFormat="1" ht="14.25">
      <c r="A82" s="110"/>
      <c r="B82" s="104" t="s">
        <v>209</v>
      </c>
      <c r="C82" s="105">
        <v>164</v>
      </c>
      <c r="D82" s="106"/>
      <c r="E82" s="106"/>
      <c r="F82" s="106"/>
      <c r="G82" s="106"/>
      <c r="H82" s="106"/>
      <c r="I82" s="106"/>
      <c r="J82" s="106"/>
      <c r="K82" s="106"/>
      <c r="L82" s="106"/>
      <c r="M82" s="106">
        <v>84</v>
      </c>
      <c r="N82" s="106">
        <v>22</v>
      </c>
      <c r="O82" s="107">
        <f t="shared" si="1"/>
        <v>0.6463414634146342</v>
      </c>
    </row>
    <row r="83" spans="1:15" s="108" customFormat="1" ht="14.25">
      <c r="A83" s="103" t="s">
        <v>29</v>
      </c>
      <c r="B83" s="104" t="s">
        <v>150</v>
      </c>
      <c r="C83" s="105">
        <v>163</v>
      </c>
      <c r="D83" s="106"/>
      <c r="E83" s="106"/>
      <c r="F83" s="106"/>
      <c r="G83" s="106">
        <v>79</v>
      </c>
      <c r="H83" s="106">
        <v>25</v>
      </c>
      <c r="I83" s="106">
        <v>7</v>
      </c>
      <c r="J83" s="106">
        <v>2</v>
      </c>
      <c r="K83" s="106">
        <v>1</v>
      </c>
      <c r="L83" s="106">
        <v>0</v>
      </c>
      <c r="M83" s="106">
        <v>0</v>
      </c>
      <c r="N83" s="106">
        <v>0</v>
      </c>
      <c r="O83" s="107">
        <f t="shared" si="1"/>
        <v>0.6993865030674846</v>
      </c>
    </row>
    <row r="84" spans="1:15" s="108" customFormat="1" ht="14.25">
      <c r="A84" s="109"/>
      <c r="B84" s="104" t="s">
        <v>157</v>
      </c>
      <c r="C84" s="105">
        <v>153</v>
      </c>
      <c r="D84" s="106"/>
      <c r="E84" s="106"/>
      <c r="F84" s="106"/>
      <c r="G84" s="106"/>
      <c r="H84" s="106"/>
      <c r="I84" s="106">
        <v>64</v>
      </c>
      <c r="J84" s="106">
        <v>21</v>
      </c>
      <c r="K84" s="106">
        <v>0</v>
      </c>
      <c r="L84" s="106">
        <v>2</v>
      </c>
      <c r="M84" s="106">
        <v>3</v>
      </c>
      <c r="N84" s="106">
        <v>5</v>
      </c>
      <c r="O84" s="107">
        <f t="shared" si="1"/>
        <v>0.6209150326797386</v>
      </c>
    </row>
    <row r="85" spans="1:15" s="108" customFormat="1" ht="14.25">
      <c r="A85" s="109"/>
      <c r="B85" s="104" t="s">
        <v>194</v>
      </c>
      <c r="C85" s="105">
        <v>137</v>
      </c>
      <c r="D85" s="106"/>
      <c r="E85" s="106"/>
      <c r="F85" s="106"/>
      <c r="G85" s="106"/>
      <c r="H85" s="106"/>
      <c r="I85" s="106"/>
      <c r="J85" s="106"/>
      <c r="K85" s="106">
        <v>55</v>
      </c>
      <c r="L85" s="106">
        <v>12</v>
      </c>
      <c r="M85" s="106">
        <v>1</v>
      </c>
      <c r="N85" s="106">
        <v>1</v>
      </c>
      <c r="O85" s="107">
        <f t="shared" si="1"/>
        <v>0.5036496350364964</v>
      </c>
    </row>
    <row r="86" spans="1:15" s="108" customFormat="1" ht="14.25">
      <c r="A86" s="110"/>
      <c r="B86" s="104" t="s">
        <v>209</v>
      </c>
      <c r="C86" s="105">
        <v>193</v>
      </c>
      <c r="D86" s="106"/>
      <c r="E86" s="106"/>
      <c r="F86" s="106"/>
      <c r="G86" s="106"/>
      <c r="H86" s="106"/>
      <c r="I86" s="106"/>
      <c r="J86" s="106"/>
      <c r="K86" s="106"/>
      <c r="L86" s="106"/>
      <c r="M86" s="106">
        <v>95</v>
      </c>
      <c r="N86" s="106">
        <v>16</v>
      </c>
      <c r="O86" s="107">
        <f t="shared" si="1"/>
        <v>0.5751295336787565</v>
      </c>
    </row>
    <row r="87" spans="1:15" s="108" customFormat="1" ht="14.25">
      <c r="A87" s="103" t="s">
        <v>30</v>
      </c>
      <c r="B87" s="104" t="s">
        <v>150</v>
      </c>
      <c r="C87" s="105">
        <v>66</v>
      </c>
      <c r="D87" s="106"/>
      <c r="E87" s="106"/>
      <c r="F87" s="106"/>
      <c r="G87" s="106">
        <v>32</v>
      </c>
      <c r="H87" s="106">
        <v>5</v>
      </c>
      <c r="I87" s="106">
        <v>4</v>
      </c>
      <c r="J87" s="106">
        <v>0</v>
      </c>
      <c r="K87" s="106">
        <v>0</v>
      </c>
      <c r="L87" s="106">
        <v>0</v>
      </c>
      <c r="M87" s="106">
        <v>2</v>
      </c>
      <c r="N87" s="106">
        <v>0</v>
      </c>
      <c r="O87" s="107">
        <f t="shared" si="1"/>
        <v>0.6515151515151515</v>
      </c>
    </row>
    <row r="88" spans="1:15" s="108" customFormat="1" ht="14.25">
      <c r="A88" s="109"/>
      <c r="B88" s="104" t="s">
        <v>157</v>
      </c>
      <c r="C88" s="105">
        <v>70</v>
      </c>
      <c r="D88" s="106"/>
      <c r="E88" s="106"/>
      <c r="F88" s="106"/>
      <c r="G88" s="106"/>
      <c r="H88" s="106"/>
      <c r="I88" s="106">
        <v>17</v>
      </c>
      <c r="J88" s="106">
        <v>7</v>
      </c>
      <c r="K88" s="106">
        <v>0</v>
      </c>
      <c r="L88" s="106">
        <v>0</v>
      </c>
      <c r="M88" s="106">
        <v>2</v>
      </c>
      <c r="N88" s="106">
        <v>0</v>
      </c>
      <c r="O88" s="107">
        <f t="shared" si="1"/>
        <v>0.37142857142857144</v>
      </c>
    </row>
    <row r="89" spans="1:15" s="108" customFormat="1" ht="14.25">
      <c r="A89" s="109"/>
      <c r="B89" s="104" t="s">
        <v>194</v>
      </c>
      <c r="C89" s="105">
        <v>49</v>
      </c>
      <c r="D89" s="106"/>
      <c r="E89" s="106"/>
      <c r="F89" s="106"/>
      <c r="G89" s="106"/>
      <c r="H89" s="106"/>
      <c r="I89" s="106"/>
      <c r="J89" s="106"/>
      <c r="K89" s="106">
        <v>10</v>
      </c>
      <c r="L89" s="106">
        <v>9</v>
      </c>
      <c r="M89" s="106">
        <v>1</v>
      </c>
      <c r="N89" s="106">
        <v>1</v>
      </c>
      <c r="O89" s="107">
        <f t="shared" si="1"/>
        <v>0.42857142857142855</v>
      </c>
    </row>
    <row r="90" spans="1:15" s="108" customFormat="1" ht="14.25">
      <c r="A90" s="110"/>
      <c r="B90" s="104" t="s">
        <v>209</v>
      </c>
      <c r="C90" s="105">
        <v>55</v>
      </c>
      <c r="D90" s="106"/>
      <c r="E90" s="106"/>
      <c r="F90" s="106"/>
      <c r="G90" s="106"/>
      <c r="H90" s="106"/>
      <c r="I90" s="106"/>
      <c r="J90" s="106"/>
      <c r="K90" s="106"/>
      <c r="L90" s="106"/>
      <c r="M90" s="106">
        <v>21</v>
      </c>
      <c r="N90" s="106">
        <v>5</v>
      </c>
      <c r="O90" s="107">
        <f t="shared" si="1"/>
        <v>0.4727272727272727</v>
      </c>
    </row>
    <row r="91" spans="1:15" s="108" customFormat="1" ht="14.25">
      <c r="A91" s="103" t="s">
        <v>31</v>
      </c>
      <c r="B91" s="104" t="s">
        <v>150</v>
      </c>
      <c r="C91" s="105">
        <v>73</v>
      </c>
      <c r="D91" s="106"/>
      <c r="E91" s="106"/>
      <c r="F91" s="106"/>
      <c r="G91" s="106">
        <v>29</v>
      </c>
      <c r="H91" s="106">
        <v>24</v>
      </c>
      <c r="I91" s="106">
        <v>2</v>
      </c>
      <c r="J91" s="106">
        <v>0</v>
      </c>
      <c r="K91" s="106">
        <v>0</v>
      </c>
      <c r="L91" s="106">
        <v>0</v>
      </c>
      <c r="M91" s="106">
        <v>1</v>
      </c>
      <c r="N91" s="106">
        <v>1</v>
      </c>
      <c r="O91" s="107">
        <f t="shared" si="1"/>
        <v>0.7808219178082192</v>
      </c>
    </row>
    <row r="92" spans="1:15" s="108" customFormat="1" ht="14.25">
      <c r="A92" s="109"/>
      <c r="B92" s="104" t="s">
        <v>157</v>
      </c>
      <c r="C92" s="105">
        <v>77</v>
      </c>
      <c r="D92" s="106"/>
      <c r="E92" s="106"/>
      <c r="F92" s="106"/>
      <c r="G92" s="106"/>
      <c r="H92" s="106"/>
      <c r="I92" s="106">
        <v>29</v>
      </c>
      <c r="J92" s="106">
        <v>5</v>
      </c>
      <c r="K92" s="106">
        <v>1</v>
      </c>
      <c r="L92" s="106">
        <v>0</v>
      </c>
      <c r="M92" s="106">
        <v>0</v>
      </c>
      <c r="N92" s="106">
        <v>0</v>
      </c>
      <c r="O92" s="107">
        <f t="shared" si="1"/>
        <v>0.45454545454545453</v>
      </c>
    </row>
    <row r="93" spans="1:15" s="108" customFormat="1" ht="14.25">
      <c r="A93" s="109"/>
      <c r="B93" s="104" t="s">
        <v>194</v>
      </c>
      <c r="C93" s="105">
        <v>78</v>
      </c>
      <c r="D93" s="106"/>
      <c r="E93" s="106"/>
      <c r="F93" s="106"/>
      <c r="G93" s="106"/>
      <c r="H93" s="106"/>
      <c r="I93" s="106"/>
      <c r="J93" s="106"/>
      <c r="K93" s="106">
        <v>32</v>
      </c>
      <c r="L93" s="106">
        <v>4</v>
      </c>
      <c r="M93" s="106">
        <v>0</v>
      </c>
      <c r="N93" s="106">
        <v>0</v>
      </c>
      <c r="O93" s="107">
        <f t="shared" si="1"/>
        <v>0.46153846153846156</v>
      </c>
    </row>
    <row r="94" spans="1:15" s="108" customFormat="1" ht="14.25">
      <c r="A94" s="110"/>
      <c r="B94" s="104" t="s">
        <v>209</v>
      </c>
      <c r="C94" s="105">
        <v>55</v>
      </c>
      <c r="D94" s="106"/>
      <c r="E94" s="106"/>
      <c r="F94" s="106"/>
      <c r="G94" s="106"/>
      <c r="H94" s="106"/>
      <c r="I94" s="106"/>
      <c r="J94" s="106"/>
      <c r="K94" s="106"/>
      <c r="L94" s="106"/>
      <c r="M94" s="106">
        <v>23</v>
      </c>
      <c r="N94" s="106">
        <v>3</v>
      </c>
      <c r="O94" s="107">
        <f t="shared" si="1"/>
        <v>0.4727272727272727</v>
      </c>
    </row>
    <row r="95" spans="1:15" s="108" customFormat="1" ht="14.25">
      <c r="A95" s="103" t="s">
        <v>32</v>
      </c>
      <c r="B95" s="104" t="s">
        <v>150</v>
      </c>
      <c r="C95" s="105">
        <v>108</v>
      </c>
      <c r="D95" s="106"/>
      <c r="E95" s="106"/>
      <c r="F95" s="106"/>
      <c r="G95" s="106">
        <v>40</v>
      </c>
      <c r="H95" s="106">
        <v>17</v>
      </c>
      <c r="I95" s="106">
        <v>7</v>
      </c>
      <c r="J95" s="106">
        <v>2</v>
      </c>
      <c r="K95" s="106">
        <v>2</v>
      </c>
      <c r="L95" s="106">
        <v>0</v>
      </c>
      <c r="M95" s="106">
        <v>3</v>
      </c>
      <c r="N95" s="106">
        <v>0</v>
      </c>
      <c r="O95" s="107">
        <f t="shared" si="1"/>
        <v>0.6574074074074074</v>
      </c>
    </row>
    <row r="96" spans="1:15" s="108" customFormat="1" ht="14.25">
      <c r="A96" s="109"/>
      <c r="B96" s="104" t="s">
        <v>157</v>
      </c>
      <c r="C96" s="105">
        <v>104</v>
      </c>
      <c r="D96" s="106"/>
      <c r="E96" s="106"/>
      <c r="F96" s="106"/>
      <c r="G96" s="106"/>
      <c r="H96" s="106"/>
      <c r="I96" s="106">
        <v>36</v>
      </c>
      <c r="J96" s="106">
        <v>8</v>
      </c>
      <c r="K96" s="106">
        <v>1</v>
      </c>
      <c r="L96" s="106">
        <v>0</v>
      </c>
      <c r="M96" s="106">
        <v>3</v>
      </c>
      <c r="N96" s="106">
        <v>3</v>
      </c>
      <c r="O96" s="107">
        <f t="shared" si="1"/>
        <v>0.49038461538461536</v>
      </c>
    </row>
    <row r="97" spans="1:15" s="108" customFormat="1" ht="14.25">
      <c r="A97" s="109"/>
      <c r="B97" s="104" t="s">
        <v>194</v>
      </c>
      <c r="C97" s="105">
        <v>63</v>
      </c>
      <c r="D97" s="106"/>
      <c r="E97" s="106"/>
      <c r="F97" s="106"/>
      <c r="G97" s="106"/>
      <c r="H97" s="106"/>
      <c r="I97" s="106"/>
      <c r="J97" s="106"/>
      <c r="K97" s="106">
        <v>13</v>
      </c>
      <c r="L97" s="106">
        <v>5</v>
      </c>
      <c r="M97" s="106">
        <v>2</v>
      </c>
      <c r="N97" s="106">
        <v>3</v>
      </c>
      <c r="O97" s="107">
        <f t="shared" si="1"/>
        <v>0.36507936507936506</v>
      </c>
    </row>
    <row r="98" spans="1:15" s="108" customFormat="1" ht="14.25">
      <c r="A98" s="110"/>
      <c r="B98" s="104" t="s">
        <v>209</v>
      </c>
      <c r="C98" s="105">
        <v>90</v>
      </c>
      <c r="D98" s="106"/>
      <c r="E98" s="106"/>
      <c r="F98" s="106"/>
      <c r="G98" s="106"/>
      <c r="H98" s="106"/>
      <c r="I98" s="106"/>
      <c r="J98" s="106"/>
      <c r="K98" s="106"/>
      <c r="L98" s="106"/>
      <c r="M98" s="106">
        <v>35</v>
      </c>
      <c r="N98" s="106">
        <v>4</v>
      </c>
      <c r="O98" s="107">
        <f t="shared" si="1"/>
        <v>0.43333333333333335</v>
      </c>
    </row>
    <row r="99" spans="1:15" s="108" customFormat="1" ht="14.25">
      <c r="A99" s="103" t="s">
        <v>33</v>
      </c>
      <c r="B99" s="104" t="s">
        <v>150</v>
      </c>
      <c r="C99" s="105">
        <v>84</v>
      </c>
      <c r="D99" s="106"/>
      <c r="E99" s="106"/>
      <c r="F99" s="106"/>
      <c r="G99" s="106">
        <v>26</v>
      </c>
      <c r="H99" s="106">
        <v>15</v>
      </c>
      <c r="I99" s="106">
        <v>0</v>
      </c>
      <c r="J99" s="106">
        <v>1</v>
      </c>
      <c r="K99" s="106">
        <v>0</v>
      </c>
      <c r="L99" s="106">
        <v>0</v>
      </c>
      <c r="M99" s="106">
        <v>2</v>
      </c>
      <c r="N99" s="106">
        <v>0</v>
      </c>
      <c r="O99" s="107">
        <f t="shared" si="1"/>
        <v>0.5238095238095238</v>
      </c>
    </row>
    <row r="100" spans="1:15" s="108" customFormat="1" ht="14.25">
      <c r="A100" s="109"/>
      <c r="B100" s="104" t="s">
        <v>157</v>
      </c>
      <c r="C100" s="105">
        <v>87</v>
      </c>
      <c r="D100" s="106"/>
      <c r="E100" s="106"/>
      <c r="F100" s="106"/>
      <c r="G100" s="106"/>
      <c r="H100" s="106"/>
      <c r="I100" s="106">
        <v>25</v>
      </c>
      <c r="J100" s="106">
        <v>14</v>
      </c>
      <c r="K100" s="106">
        <v>1</v>
      </c>
      <c r="L100" s="106">
        <v>1</v>
      </c>
      <c r="M100" s="106">
        <v>3</v>
      </c>
      <c r="N100" s="106">
        <v>0</v>
      </c>
      <c r="O100" s="107">
        <f t="shared" si="1"/>
        <v>0.5057471264367817</v>
      </c>
    </row>
    <row r="101" spans="1:15" s="108" customFormat="1" ht="14.25">
      <c r="A101" s="109"/>
      <c r="B101" s="104" t="s">
        <v>194</v>
      </c>
      <c r="C101" s="105">
        <v>49</v>
      </c>
      <c r="D101" s="106"/>
      <c r="E101" s="106"/>
      <c r="F101" s="106"/>
      <c r="G101" s="106"/>
      <c r="H101" s="106"/>
      <c r="I101" s="106"/>
      <c r="J101" s="106"/>
      <c r="K101" s="106">
        <v>17</v>
      </c>
      <c r="L101" s="106">
        <v>6</v>
      </c>
      <c r="M101" s="106">
        <v>1</v>
      </c>
      <c r="N101" s="106">
        <v>0</v>
      </c>
      <c r="O101" s="107">
        <f t="shared" si="1"/>
        <v>0.4897959183673469</v>
      </c>
    </row>
    <row r="102" spans="1:15" s="108" customFormat="1" ht="14.25">
      <c r="A102" s="110"/>
      <c r="B102" s="104" t="s">
        <v>209</v>
      </c>
      <c r="C102" s="105">
        <v>58</v>
      </c>
      <c r="D102" s="106"/>
      <c r="E102" s="106"/>
      <c r="F102" s="106"/>
      <c r="G102" s="106"/>
      <c r="H102" s="106"/>
      <c r="I102" s="106"/>
      <c r="J102" s="106"/>
      <c r="K102" s="106"/>
      <c r="L102" s="106"/>
      <c r="M102" s="106">
        <v>24</v>
      </c>
      <c r="N102" s="106">
        <v>4</v>
      </c>
      <c r="O102" s="107">
        <f t="shared" si="1"/>
        <v>0.4827586206896552</v>
      </c>
    </row>
    <row r="103" spans="1:15" s="108" customFormat="1" ht="14.25">
      <c r="A103" s="103" t="s">
        <v>34</v>
      </c>
      <c r="B103" s="104" t="s">
        <v>150</v>
      </c>
      <c r="C103" s="105">
        <v>78</v>
      </c>
      <c r="D103" s="106"/>
      <c r="E103" s="106"/>
      <c r="F103" s="106"/>
      <c r="G103" s="106">
        <v>68</v>
      </c>
      <c r="H103" s="106">
        <v>6</v>
      </c>
      <c r="I103" s="106">
        <v>0</v>
      </c>
      <c r="J103" s="106">
        <v>1</v>
      </c>
      <c r="K103" s="106">
        <v>1</v>
      </c>
      <c r="L103" s="106">
        <v>0</v>
      </c>
      <c r="M103" s="106">
        <v>0</v>
      </c>
      <c r="N103" s="106">
        <v>0</v>
      </c>
      <c r="O103" s="107">
        <f t="shared" si="1"/>
        <v>0.9743589743589743</v>
      </c>
    </row>
    <row r="104" spans="1:15" s="108" customFormat="1" ht="14.25">
      <c r="A104" s="109"/>
      <c r="B104" s="104" t="s">
        <v>157</v>
      </c>
      <c r="C104" s="105">
        <v>57</v>
      </c>
      <c r="D104" s="106"/>
      <c r="E104" s="106"/>
      <c r="F104" s="106"/>
      <c r="G104" s="106"/>
      <c r="H104" s="106"/>
      <c r="I104" s="106">
        <v>50</v>
      </c>
      <c r="J104" s="106">
        <v>2</v>
      </c>
      <c r="K104" s="106">
        <v>2</v>
      </c>
      <c r="L104" s="106">
        <v>1</v>
      </c>
      <c r="M104" s="106">
        <v>1</v>
      </c>
      <c r="N104" s="106">
        <v>1</v>
      </c>
      <c r="O104" s="107">
        <f t="shared" si="1"/>
        <v>1</v>
      </c>
    </row>
    <row r="105" spans="1:15" s="108" customFormat="1" ht="14.25">
      <c r="A105" s="109"/>
      <c r="B105" s="104" t="s">
        <v>194</v>
      </c>
      <c r="C105" s="105">
        <v>56</v>
      </c>
      <c r="D105" s="106"/>
      <c r="E105" s="106"/>
      <c r="F105" s="106"/>
      <c r="G105" s="106"/>
      <c r="H105" s="106"/>
      <c r="I105" s="106"/>
      <c r="J105" s="106"/>
      <c r="K105" s="106">
        <v>52</v>
      </c>
      <c r="L105" s="106">
        <v>2</v>
      </c>
      <c r="M105" s="106">
        <v>0</v>
      </c>
      <c r="N105" s="106">
        <v>0</v>
      </c>
      <c r="O105" s="107">
        <f t="shared" si="1"/>
        <v>0.9642857142857143</v>
      </c>
    </row>
    <row r="106" spans="1:15" s="108" customFormat="1" ht="14.25">
      <c r="A106" s="110"/>
      <c r="B106" s="104" t="s">
        <v>209</v>
      </c>
      <c r="C106" s="105">
        <v>58</v>
      </c>
      <c r="D106" s="106"/>
      <c r="E106" s="106"/>
      <c r="F106" s="106"/>
      <c r="G106" s="106"/>
      <c r="H106" s="106"/>
      <c r="I106" s="106"/>
      <c r="J106" s="106"/>
      <c r="K106" s="106"/>
      <c r="L106" s="106"/>
      <c r="M106" s="106">
        <v>50</v>
      </c>
      <c r="N106" s="106">
        <v>1</v>
      </c>
      <c r="O106" s="107">
        <f t="shared" si="1"/>
        <v>0.8793103448275862</v>
      </c>
    </row>
    <row r="107" spans="1:15" s="108" customFormat="1" ht="14.25">
      <c r="A107" s="103" t="s">
        <v>35</v>
      </c>
      <c r="B107" s="104" t="s">
        <v>150</v>
      </c>
      <c r="C107" s="105">
        <v>70</v>
      </c>
      <c r="D107" s="106"/>
      <c r="E107" s="106"/>
      <c r="F107" s="106"/>
      <c r="G107" s="106">
        <v>28</v>
      </c>
      <c r="H107" s="106">
        <v>9</v>
      </c>
      <c r="I107" s="106">
        <v>2</v>
      </c>
      <c r="J107" s="106">
        <v>1</v>
      </c>
      <c r="K107" s="106">
        <v>1</v>
      </c>
      <c r="L107" s="106">
        <v>2</v>
      </c>
      <c r="M107" s="106">
        <v>2</v>
      </c>
      <c r="N107" s="106">
        <v>0</v>
      </c>
      <c r="O107" s="107">
        <f t="shared" si="1"/>
        <v>0.6428571428571429</v>
      </c>
    </row>
    <row r="108" spans="1:15" s="108" customFormat="1" ht="14.25">
      <c r="A108" s="109"/>
      <c r="B108" s="104" t="s">
        <v>157</v>
      </c>
      <c r="C108" s="105">
        <v>65</v>
      </c>
      <c r="D108" s="106"/>
      <c r="E108" s="106"/>
      <c r="F108" s="106"/>
      <c r="G108" s="106"/>
      <c r="H108" s="106"/>
      <c r="I108" s="106">
        <v>24</v>
      </c>
      <c r="J108" s="106">
        <v>5</v>
      </c>
      <c r="K108" s="106">
        <v>0</v>
      </c>
      <c r="L108" s="106">
        <v>1</v>
      </c>
      <c r="M108" s="106">
        <v>2</v>
      </c>
      <c r="N108" s="106">
        <v>1</v>
      </c>
      <c r="O108" s="107">
        <f t="shared" si="1"/>
        <v>0.5076923076923077</v>
      </c>
    </row>
    <row r="109" spans="1:15" s="108" customFormat="1" ht="14.25">
      <c r="A109" s="109"/>
      <c r="B109" s="104" t="s">
        <v>179</v>
      </c>
      <c r="C109" s="105">
        <v>43</v>
      </c>
      <c r="D109" s="106"/>
      <c r="E109" s="106"/>
      <c r="F109" s="106"/>
      <c r="G109" s="106"/>
      <c r="H109" s="106"/>
      <c r="I109" s="106"/>
      <c r="J109" s="106"/>
      <c r="K109" s="106">
        <v>14</v>
      </c>
      <c r="L109" s="106">
        <v>6</v>
      </c>
      <c r="M109" s="106">
        <v>4</v>
      </c>
      <c r="N109" s="106">
        <v>0</v>
      </c>
      <c r="O109" s="107">
        <f t="shared" si="1"/>
        <v>0.5581395348837209</v>
      </c>
    </row>
    <row r="110" spans="1:15" s="108" customFormat="1" ht="14.25">
      <c r="A110" s="109"/>
      <c r="B110" s="104" t="s">
        <v>209</v>
      </c>
      <c r="C110" s="105">
        <v>27</v>
      </c>
      <c r="D110" s="106"/>
      <c r="E110" s="106"/>
      <c r="F110" s="106"/>
      <c r="G110" s="106"/>
      <c r="H110" s="106"/>
      <c r="I110" s="106"/>
      <c r="J110" s="106"/>
      <c r="K110" s="106"/>
      <c r="L110" s="106"/>
      <c r="M110" s="106">
        <v>14</v>
      </c>
      <c r="N110" s="106">
        <v>1</v>
      </c>
      <c r="O110" s="107">
        <f t="shared" si="1"/>
        <v>0.5555555555555556</v>
      </c>
    </row>
    <row r="111" spans="1:15" s="108" customFormat="1" ht="14.25">
      <c r="A111" s="103" t="s">
        <v>186</v>
      </c>
      <c r="B111" s="104" t="s">
        <v>194</v>
      </c>
      <c r="C111" s="105">
        <v>29</v>
      </c>
      <c r="D111" s="106"/>
      <c r="E111" s="106"/>
      <c r="F111" s="106"/>
      <c r="G111" s="106"/>
      <c r="H111" s="106"/>
      <c r="I111" s="106"/>
      <c r="J111" s="106"/>
      <c r="K111" s="106">
        <v>17</v>
      </c>
      <c r="L111" s="106">
        <v>1</v>
      </c>
      <c r="M111" s="106">
        <v>0</v>
      </c>
      <c r="N111" s="106">
        <v>0</v>
      </c>
      <c r="O111" s="107">
        <f t="shared" si="1"/>
        <v>0.6206896551724138</v>
      </c>
    </row>
    <row r="112" spans="1:15" s="108" customFormat="1" ht="14.25">
      <c r="A112" s="110"/>
      <c r="B112" s="104" t="s">
        <v>209</v>
      </c>
      <c r="C112" s="105">
        <v>56</v>
      </c>
      <c r="D112" s="106"/>
      <c r="E112" s="106"/>
      <c r="F112" s="106"/>
      <c r="G112" s="106"/>
      <c r="H112" s="106"/>
      <c r="I112" s="106"/>
      <c r="J112" s="106"/>
      <c r="K112" s="106"/>
      <c r="L112" s="106"/>
      <c r="M112" s="106">
        <v>25</v>
      </c>
      <c r="N112" s="106">
        <v>5</v>
      </c>
      <c r="O112" s="107">
        <f t="shared" si="1"/>
        <v>0.5357142857142857</v>
      </c>
    </row>
    <row r="113" spans="1:15" s="108" customFormat="1" ht="14.25">
      <c r="A113" s="103" t="s">
        <v>36</v>
      </c>
      <c r="B113" s="104" t="s">
        <v>150</v>
      </c>
      <c r="C113" s="105">
        <v>97</v>
      </c>
      <c r="D113" s="106"/>
      <c r="E113" s="106"/>
      <c r="F113" s="106"/>
      <c r="G113" s="106">
        <v>53</v>
      </c>
      <c r="H113" s="106">
        <v>21</v>
      </c>
      <c r="I113" s="106">
        <v>1</v>
      </c>
      <c r="J113" s="106">
        <v>2</v>
      </c>
      <c r="K113" s="106">
        <v>0</v>
      </c>
      <c r="L113" s="106">
        <v>1</v>
      </c>
      <c r="M113" s="106">
        <v>0</v>
      </c>
      <c r="N113" s="106">
        <v>0</v>
      </c>
      <c r="O113" s="107">
        <f t="shared" si="1"/>
        <v>0.8041237113402062</v>
      </c>
    </row>
    <row r="114" spans="1:15" s="108" customFormat="1" ht="14.25">
      <c r="A114" s="109"/>
      <c r="B114" s="104" t="s">
        <v>157</v>
      </c>
      <c r="C114" s="105">
        <v>107</v>
      </c>
      <c r="D114" s="106"/>
      <c r="E114" s="106"/>
      <c r="F114" s="106"/>
      <c r="G114" s="106"/>
      <c r="H114" s="106"/>
      <c r="I114" s="106">
        <v>44</v>
      </c>
      <c r="J114" s="106">
        <v>11</v>
      </c>
      <c r="K114" s="106">
        <v>1</v>
      </c>
      <c r="L114" s="106">
        <v>1</v>
      </c>
      <c r="M114" s="106">
        <v>2</v>
      </c>
      <c r="N114" s="106">
        <v>1</v>
      </c>
      <c r="O114" s="107">
        <f t="shared" si="1"/>
        <v>0.5607476635514018</v>
      </c>
    </row>
    <row r="115" spans="1:15" s="108" customFormat="1" ht="14.25">
      <c r="A115" s="109"/>
      <c r="B115" s="104" t="s">
        <v>194</v>
      </c>
      <c r="C115" s="105">
        <v>99</v>
      </c>
      <c r="D115" s="106"/>
      <c r="E115" s="106"/>
      <c r="F115" s="106"/>
      <c r="G115" s="106"/>
      <c r="H115" s="106"/>
      <c r="I115" s="106"/>
      <c r="J115" s="106"/>
      <c r="K115" s="106">
        <v>34</v>
      </c>
      <c r="L115" s="106">
        <v>4</v>
      </c>
      <c r="M115" s="106">
        <v>4</v>
      </c>
      <c r="N115" s="106">
        <v>1</v>
      </c>
      <c r="O115" s="107">
        <f t="shared" si="1"/>
        <v>0.43434343434343436</v>
      </c>
    </row>
    <row r="116" spans="1:15" s="108" customFormat="1" ht="14.25">
      <c r="A116" s="110"/>
      <c r="B116" s="104" t="s">
        <v>209</v>
      </c>
      <c r="C116" s="105">
        <v>88</v>
      </c>
      <c r="D116" s="106"/>
      <c r="E116" s="106"/>
      <c r="F116" s="106"/>
      <c r="G116" s="106"/>
      <c r="H116" s="106"/>
      <c r="I116" s="106"/>
      <c r="J116" s="106"/>
      <c r="K116" s="106"/>
      <c r="L116" s="106"/>
      <c r="M116" s="106">
        <v>32</v>
      </c>
      <c r="N116" s="106">
        <v>13</v>
      </c>
      <c r="O116" s="107">
        <f t="shared" si="1"/>
        <v>0.5113636363636364</v>
      </c>
    </row>
    <row r="117" spans="1:15" s="108" customFormat="1" ht="14.25">
      <c r="A117" s="103" t="s">
        <v>37</v>
      </c>
      <c r="B117" s="104" t="s">
        <v>150</v>
      </c>
      <c r="C117" s="105">
        <v>116</v>
      </c>
      <c r="D117" s="106"/>
      <c r="E117" s="106"/>
      <c r="F117" s="106"/>
      <c r="G117" s="106">
        <v>53</v>
      </c>
      <c r="H117" s="106">
        <v>17</v>
      </c>
      <c r="I117" s="106">
        <v>0</v>
      </c>
      <c r="J117" s="106">
        <v>3</v>
      </c>
      <c r="K117" s="106">
        <v>2</v>
      </c>
      <c r="L117" s="106">
        <v>0</v>
      </c>
      <c r="M117" s="106">
        <v>3</v>
      </c>
      <c r="N117" s="106">
        <v>0</v>
      </c>
      <c r="O117" s="107">
        <f t="shared" si="1"/>
        <v>0.6724137931034483</v>
      </c>
    </row>
    <row r="118" spans="1:15" s="108" customFormat="1" ht="14.25">
      <c r="A118" s="109"/>
      <c r="B118" s="104" t="s">
        <v>157</v>
      </c>
      <c r="C118" s="105">
        <v>109</v>
      </c>
      <c r="D118" s="106"/>
      <c r="E118" s="106"/>
      <c r="F118" s="106"/>
      <c r="G118" s="106"/>
      <c r="H118" s="106"/>
      <c r="I118" s="106">
        <v>58</v>
      </c>
      <c r="J118" s="106">
        <v>15</v>
      </c>
      <c r="K118" s="106">
        <v>3</v>
      </c>
      <c r="L118" s="106">
        <v>1</v>
      </c>
      <c r="M118" s="106">
        <v>1</v>
      </c>
      <c r="N118" s="106">
        <v>2</v>
      </c>
      <c r="O118" s="107">
        <f t="shared" si="1"/>
        <v>0.7339449541284404</v>
      </c>
    </row>
    <row r="119" spans="1:15" s="108" customFormat="1" ht="14.25">
      <c r="A119" s="109"/>
      <c r="B119" s="104" t="s">
        <v>194</v>
      </c>
      <c r="C119" s="105">
        <v>90</v>
      </c>
      <c r="D119" s="106"/>
      <c r="E119" s="106"/>
      <c r="F119" s="106"/>
      <c r="G119" s="106"/>
      <c r="H119" s="106"/>
      <c r="I119" s="106"/>
      <c r="J119" s="106"/>
      <c r="K119" s="106">
        <v>48</v>
      </c>
      <c r="L119" s="106">
        <v>10</v>
      </c>
      <c r="M119" s="106">
        <v>3</v>
      </c>
      <c r="N119" s="106">
        <v>0</v>
      </c>
      <c r="O119" s="107">
        <f t="shared" si="1"/>
        <v>0.6777777777777778</v>
      </c>
    </row>
    <row r="120" spans="1:15" s="108" customFormat="1" ht="14.25">
      <c r="A120" s="103" t="s">
        <v>38</v>
      </c>
      <c r="B120" s="104" t="s">
        <v>150</v>
      </c>
      <c r="C120" s="105">
        <v>113</v>
      </c>
      <c r="D120" s="106"/>
      <c r="E120" s="106"/>
      <c r="F120" s="106"/>
      <c r="G120" s="106">
        <v>57</v>
      </c>
      <c r="H120" s="106">
        <v>29</v>
      </c>
      <c r="I120" s="106">
        <v>3</v>
      </c>
      <c r="J120" s="106">
        <v>3</v>
      </c>
      <c r="K120" s="106">
        <v>1</v>
      </c>
      <c r="L120" s="106">
        <v>0</v>
      </c>
      <c r="M120" s="106">
        <v>2</v>
      </c>
      <c r="N120" s="106">
        <v>0</v>
      </c>
      <c r="O120" s="107">
        <f t="shared" si="1"/>
        <v>0.8407079646017699</v>
      </c>
    </row>
    <row r="121" spans="1:15" s="108" customFormat="1" ht="14.25">
      <c r="A121" s="109"/>
      <c r="B121" s="104" t="s">
        <v>157</v>
      </c>
      <c r="C121" s="105">
        <v>125</v>
      </c>
      <c r="D121" s="106"/>
      <c r="E121" s="106"/>
      <c r="F121" s="106"/>
      <c r="G121" s="106"/>
      <c r="H121" s="106"/>
      <c r="I121" s="106">
        <v>77</v>
      </c>
      <c r="J121" s="106">
        <v>11</v>
      </c>
      <c r="K121" s="106">
        <v>3</v>
      </c>
      <c r="L121" s="106">
        <v>4</v>
      </c>
      <c r="M121" s="106">
        <v>1</v>
      </c>
      <c r="N121" s="106">
        <v>0</v>
      </c>
      <c r="O121" s="107">
        <f t="shared" si="1"/>
        <v>0.768</v>
      </c>
    </row>
    <row r="122" spans="1:15" s="108" customFormat="1" ht="14.25">
      <c r="A122" s="109"/>
      <c r="B122" s="104" t="s">
        <v>194</v>
      </c>
      <c r="C122" s="105">
        <v>125</v>
      </c>
      <c r="D122" s="106"/>
      <c r="E122" s="106"/>
      <c r="F122" s="106"/>
      <c r="G122" s="106"/>
      <c r="H122" s="106"/>
      <c r="I122" s="106"/>
      <c r="J122" s="106"/>
      <c r="K122" s="106">
        <v>72</v>
      </c>
      <c r="L122" s="106">
        <v>15</v>
      </c>
      <c r="M122" s="106">
        <v>6</v>
      </c>
      <c r="N122" s="106">
        <v>0</v>
      </c>
      <c r="O122" s="107">
        <f t="shared" si="1"/>
        <v>0.744</v>
      </c>
    </row>
    <row r="123" spans="1:15" s="108" customFormat="1" ht="14.25">
      <c r="A123" s="109"/>
      <c r="B123" s="104" t="s">
        <v>209</v>
      </c>
      <c r="C123" s="105">
        <v>112</v>
      </c>
      <c r="D123" s="106"/>
      <c r="E123" s="106"/>
      <c r="F123" s="106"/>
      <c r="G123" s="106"/>
      <c r="H123" s="106"/>
      <c r="I123" s="106"/>
      <c r="J123" s="106"/>
      <c r="K123" s="106"/>
      <c r="L123" s="106"/>
      <c r="M123" s="106">
        <v>78</v>
      </c>
      <c r="N123" s="106">
        <v>6</v>
      </c>
      <c r="O123" s="107">
        <f t="shared" si="1"/>
        <v>0.75</v>
      </c>
    </row>
    <row r="124" spans="1:15" s="108" customFormat="1" ht="14.25">
      <c r="A124" s="125" t="s">
        <v>154</v>
      </c>
      <c r="B124" s="104" t="s">
        <v>150</v>
      </c>
      <c r="C124" s="105">
        <v>75</v>
      </c>
      <c r="D124" s="106"/>
      <c r="E124" s="106"/>
      <c r="F124" s="106"/>
      <c r="G124" s="106">
        <v>32</v>
      </c>
      <c r="H124" s="106">
        <v>18</v>
      </c>
      <c r="I124" s="106">
        <v>1</v>
      </c>
      <c r="J124" s="106">
        <v>2</v>
      </c>
      <c r="K124" s="106">
        <v>1</v>
      </c>
      <c r="L124" s="106">
        <v>0</v>
      </c>
      <c r="M124" s="106">
        <v>1</v>
      </c>
      <c r="N124" s="106">
        <v>0</v>
      </c>
      <c r="O124" s="107">
        <f t="shared" si="1"/>
        <v>0.7333333333333333</v>
      </c>
    </row>
    <row r="125" spans="1:15" s="108" customFormat="1" ht="14.25">
      <c r="A125" s="133"/>
      <c r="B125" s="104" t="s">
        <v>157</v>
      </c>
      <c r="C125" s="105">
        <v>72</v>
      </c>
      <c r="D125" s="106"/>
      <c r="E125" s="106"/>
      <c r="F125" s="106"/>
      <c r="G125" s="106"/>
      <c r="H125" s="106"/>
      <c r="I125" s="106">
        <v>37</v>
      </c>
      <c r="J125" s="106">
        <v>6</v>
      </c>
      <c r="K125" s="106">
        <v>1</v>
      </c>
      <c r="L125" s="106">
        <v>1</v>
      </c>
      <c r="M125" s="106">
        <v>5</v>
      </c>
      <c r="N125" s="106">
        <v>3</v>
      </c>
      <c r="O125" s="107">
        <f t="shared" si="1"/>
        <v>0.7361111111111112</v>
      </c>
    </row>
    <row r="126" spans="1:15" s="108" customFormat="1" ht="14.25">
      <c r="A126" s="133"/>
      <c r="B126" s="104" t="s">
        <v>194</v>
      </c>
      <c r="C126" s="105">
        <v>106</v>
      </c>
      <c r="D126" s="106"/>
      <c r="E126" s="106"/>
      <c r="F126" s="106"/>
      <c r="G126" s="106"/>
      <c r="H126" s="106"/>
      <c r="I126" s="106"/>
      <c r="J126" s="106"/>
      <c r="K126" s="106">
        <v>53</v>
      </c>
      <c r="L126" s="106">
        <v>9</v>
      </c>
      <c r="M126" s="106">
        <v>2</v>
      </c>
      <c r="N126" s="106">
        <v>2</v>
      </c>
      <c r="O126" s="107">
        <f t="shared" si="1"/>
        <v>0.6226415094339622</v>
      </c>
    </row>
    <row r="127" spans="1:15" s="108" customFormat="1" ht="14.25">
      <c r="A127" s="103" t="s">
        <v>39</v>
      </c>
      <c r="B127" s="104" t="s">
        <v>150</v>
      </c>
      <c r="C127" s="105">
        <v>114</v>
      </c>
      <c r="D127" s="106"/>
      <c r="E127" s="106"/>
      <c r="F127" s="106"/>
      <c r="G127" s="106">
        <v>63</v>
      </c>
      <c r="H127" s="106">
        <v>17</v>
      </c>
      <c r="I127" s="106">
        <v>1</v>
      </c>
      <c r="J127" s="106">
        <v>1</v>
      </c>
      <c r="K127" s="106">
        <v>0</v>
      </c>
      <c r="L127" s="106">
        <v>1</v>
      </c>
      <c r="M127" s="106">
        <v>2</v>
      </c>
      <c r="N127" s="106">
        <v>0</v>
      </c>
      <c r="O127" s="107">
        <f t="shared" si="1"/>
        <v>0.7456140350877193</v>
      </c>
    </row>
    <row r="128" spans="1:15" s="108" customFormat="1" ht="14.25">
      <c r="A128" s="109"/>
      <c r="B128" s="104" t="s">
        <v>157</v>
      </c>
      <c r="C128" s="105">
        <v>98</v>
      </c>
      <c r="D128" s="106"/>
      <c r="E128" s="106"/>
      <c r="F128" s="106"/>
      <c r="G128" s="106"/>
      <c r="H128" s="106"/>
      <c r="I128" s="106">
        <v>50</v>
      </c>
      <c r="J128" s="106">
        <v>17</v>
      </c>
      <c r="K128" s="106">
        <v>1</v>
      </c>
      <c r="L128" s="106">
        <v>0</v>
      </c>
      <c r="M128" s="106">
        <v>1</v>
      </c>
      <c r="N128" s="106">
        <v>0</v>
      </c>
      <c r="O128" s="107">
        <f t="shared" si="1"/>
        <v>0.7040816326530612</v>
      </c>
    </row>
    <row r="129" spans="1:15" s="108" customFormat="1" ht="14.25">
      <c r="A129" s="109"/>
      <c r="B129" s="104" t="s">
        <v>194</v>
      </c>
      <c r="C129" s="105">
        <v>138</v>
      </c>
      <c r="D129" s="106"/>
      <c r="E129" s="106"/>
      <c r="F129" s="106"/>
      <c r="G129" s="106"/>
      <c r="H129" s="106"/>
      <c r="I129" s="106"/>
      <c r="J129" s="106"/>
      <c r="K129" s="106">
        <v>71</v>
      </c>
      <c r="L129" s="106">
        <v>18</v>
      </c>
      <c r="M129" s="106">
        <v>6</v>
      </c>
      <c r="N129" s="106">
        <v>1</v>
      </c>
      <c r="O129" s="107">
        <f t="shared" si="1"/>
        <v>0.6956521739130435</v>
      </c>
    </row>
    <row r="130" spans="1:15" s="108" customFormat="1" ht="14.25">
      <c r="A130" s="103" t="s">
        <v>40</v>
      </c>
      <c r="B130" s="104" t="s">
        <v>149</v>
      </c>
      <c r="C130" s="105">
        <v>71</v>
      </c>
      <c r="D130" s="106"/>
      <c r="E130" s="106"/>
      <c r="F130" s="106"/>
      <c r="G130" s="106">
        <v>33</v>
      </c>
      <c r="H130" s="106">
        <v>14</v>
      </c>
      <c r="I130" s="106">
        <v>2</v>
      </c>
      <c r="J130" s="106">
        <v>1</v>
      </c>
      <c r="K130" s="106">
        <v>2</v>
      </c>
      <c r="L130" s="106">
        <v>0</v>
      </c>
      <c r="M130" s="106">
        <v>2</v>
      </c>
      <c r="N130" s="106">
        <v>0</v>
      </c>
      <c r="O130" s="107">
        <f t="shared" si="1"/>
        <v>0.7605633802816901</v>
      </c>
    </row>
    <row r="131" spans="1:15" s="108" customFormat="1" ht="14.25">
      <c r="A131" s="109"/>
      <c r="B131" s="104" t="s">
        <v>174</v>
      </c>
      <c r="C131" s="105">
        <v>61</v>
      </c>
      <c r="D131" s="106"/>
      <c r="E131" s="106"/>
      <c r="F131" s="106"/>
      <c r="G131" s="106"/>
      <c r="H131" s="106"/>
      <c r="I131" s="106">
        <v>31</v>
      </c>
      <c r="J131" s="106">
        <v>9</v>
      </c>
      <c r="K131" s="106">
        <v>1</v>
      </c>
      <c r="L131" s="106">
        <v>1</v>
      </c>
      <c r="M131" s="106">
        <v>1</v>
      </c>
      <c r="N131" s="106">
        <v>1</v>
      </c>
      <c r="O131" s="107">
        <f t="shared" si="1"/>
        <v>0.7213114754098361</v>
      </c>
    </row>
    <row r="132" spans="1:15" s="108" customFormat="1" ht="14.25">
      <c r="A132" s="109"/>
      <c r="B132" s="104" t="s">
        <v>194</v>
      </c>
      <c r="C132" s="105">
        <v>45</v>
      </c>
      <c r="D132" s="106"/>
      <c r="E132" s="106"/>
      <c r="F132" s="106"/>
      <c r="G132" s="106"/>
      <c r="H132" s="106"/>
      <c r="I132" s="106"/>
      <c r="J132" s="106"/>
      <c r="K132" s="106">
        <v>28</v>
      </c>
      <c r="L132" s="106">
        <v>4</v>
      </c>
      <c r="M132" s="106">
        <v>0</v>
      </c>
      <c r="N132" s="106">
        <v>0</v>
      </c>
      <c r="O132" s="107">
        <f t="shared" si="1"/>
        <v>0.7111111111111111</v>
      </c>
    </row>
    <row r="133" spans="1:15" s="108" customFormat="1" ht="14.25">
      <c r="A133" s="105" t="s">
        <v>214</v>
      </c>
      <c r="B133" s="104" t="s">
        <v>209</v>
      </c>
      <c r="C133" s="105">
        <v>351</v>
      </c>
      <c r="D133" s="106"/>
      <c r="E133" s="106"/>
      <c r="F133" s="106"/>
      <c r="G133" s="106"/>
      <c r="H133" s="106"/>
      <c r="I133" s="106"/>
      <c r="J133" s="106"/>
      <c r="K133" s="106"/>
      <c r="L133" s="106"/>
      <c r="M133" s="106">
        <v>230</v>
      </c>
      <c r="N133" s="106">
        <v>35</v>
      </c>
      <c r="O133" s="107">
        <f t="shared" si="1"/>
        <v>0.7549857549857549</v>
      </c>
    </row>
    <row r="134" spans="1:15" s="108" customFormat="1" ht="14.25">
      <c r="A134" s="103" t="s">
        <v>41</v>
      </c>
      <c r="B134" s="104" t="s">
        <v>106</v>
      </c>
      <c r="C134" s="105">
        <v>87</v>
      </c>
      <c r="D134" s="106"/>
      <c r="E134" s="21">
        <v>17</v>
      </c>
      <c r="F134" s="21">
        <v>18</v>
      </c>
      <c r="G134" s="106">
        <v>3</v>
      </c>
      <c r="H134" s="106">
        <v>0</v>
      </c>
      <c r="I134" s="106">
        <v>1</v>
      </c>
      <c r="J134" s="106">
        <v>0</v>
      </c>
      <c r="K134" s="106">
        <v>2</v>
      </c>
      <c r="L134" s="106">
        <v>0</v>
      </c>
      <c r="M134" s="106">
        <v>0</v>
      </c>
      <c r="N134" s="106">
        <v>0</v>
      </c>
      <c r="O134" s="107">
        <f aca="true" t="shared" si="2" ref="O134:O178">(D134+E134+F134+G134+H134+I134+J134+K134+L134+M134+N134)/C134</f>
        <v>0.47126436781609193</v>
      </c>
    </row>
    <row r="135" spans="1:15" s="108" customFormat="1" ht="14.25">
      <c r="A135" s="109"/>
      <c r="B135" s="104" t="s">
        <v>150</v>
      </c>
      <c r="C135" s="105">
        <v>55</v>
      </c>
      <c r="D135" s="106"/>
      <c r="E135" s="106"/>
      <c r="F135" s="106"/>
      <c r="G135" s="106">
        <v>15</v>
      </c>
      <c r="H135" s="106">
        <v>0</v>
      </c>
      <c r="I135" s="106">
        <v>0</v>
      </c>
      <c r="J135" s="106">
        <v>2</v>
      </c>
      <c r="K135" s="106">
        <v>0</v>
      </c>
      <c r="L135" s="106">
        <v>0</v>
      </c>
      <c r="M135" s="106">
        <v>1</v>
      </c>
      <c r="N135" s="106">
        <v>1</v>
      </c>
      <c r="O135" s="107">
        <f t="shared" si="2"/>
        <v>0.34545454545454546</v>
      </c>
    </row>
    <row r="136" spans="1:15" s="108" customFormat="1" ht="14.25">
      <c r="A136" s="109"/>
      <c r="B136" s="104" t="s">
        <v>157</v>
      </c>
      <c r="C136" s="105">
        <v>59</v>
      </c>
      <c r="D136" s="106"/>
      <c r="E136" s="106"/>
      <c r="F136" s="106"/>
      <c r="G136" s="106"/>
      <c r="H136" s="106"/>
      <c r="I136" s="106">
        <v>14</v>
      </c>
      <c r="J136" s="106">
        <v>10</v>
      </c>
      <c r="K136" s="106">
        <v>0</v>
      </c>
      <c r="L136" s="106">
        <v>0</v>
      </c>
      <c r="M136" s="106">
        <v>2</v>
      </c>
      <c r="N136" s="106">
        <v>0</v>
      </c>
      <c r="O136" s="107">
        <f t="shared" si="2"/>
        <v>0.4406779661016949</v>
      </c>
    </row>
    <row r="137" spans="1:15" s="108" customFormat="1" ht="14.25">
      <c r="A137" s="109"/>
      <c r="B137" s="104" t="s">
        <v>194</v>
      </c>
      <c r="C137" s="105">
        <v>51</v>
      </c>
      <c r="D137" s="106"/>
      <c r="E137" s="106"/>
      <c r="F137" s="106"/>
      <c r="G137" s="106"/>
      <c r="H137" s="106"/>
      <c r="I137" s="106"/>
      <c r="J137" s="106"/>
      <c r="K137" s="106">
        <v>16</v>
      </c>
      <c r="L137" s="106">
        <v>3</v>
      </c>
      <c r="M137" s="106">
        <v>0</v>
      </c>
      <c r="N137" s="106">
        <v>2</v>
      </c>
      <c r="O137" s="107">
        <f t="shared" si="2"/>
        <v>0.4117647058823529</v>
      </c>
    </row>
    <row r="138" spans="1:15" s="108" customFormat="1" ht="14.25">
      <c r="A138" s="110"/>
      <c r="B138" s="104" t="s">
        <v>209</v>
      </c>
      <c r="C138" s="105">
        <v>55</v>
      </c>
      <c r="D138" s="106"/>
      <c r="E138" s="106"/>
      <c r="F138" s="106"/>
      <c r="G138" s="106"/>
      <c r="H138" s="106"/>
      <c r="I138" s="106"/>
      <c r="J138" s="106"/>
      <c r="K138" s="106"/>
      <c r="L138" s="106"/>
      <c r="M138" s="106">
        <v>17</v>
      </c>
      <c r="N138" s="106">
        <v>10</v>
      </c>
      <c r="O138" s="107">
        <f t="shared" si="2"/>
        <v>0.4909090909090909</v>
      </c>
    </row>
    <row r="139" spans="1:15" s="108" customFormat="1" ht="14.25">
      <c r="A139" s="103" t="s">
        <v>152</v>
      </c>
      <c r="B139" s="104" t="s">
        <v>150</v>
      </c>
      <c r="C139" s="105">
        <v>73</v>
      </c>
      <c r="D139" s="106"/>
      <c r="E139" s="106"/>
      <c r="F139" s="106"/>
      <c r="G139" s="106">
        <v>25</v>
      </c>
      <c r="H139" s="106">
        <v>12</v>
      </c>
      <c r="I139" s="106">
        <v>1</v>
      </c>
      <c r="J139" s="106">
        <v>0</v>
      </c>
      <c r="K139" s="106">
        <v>0</v>
      </c>
      <c r="L139" s="106">
        <v>2</v>
      </c>
      <c r="M139" s="106">
        <v>0</v>
      </c>
      <c r="N139" s="106">
        <v>0</v>
      </c>
      <c r="O139" s="107">
        <f t="shared" si="2"/>
        <v>0.547945205479452</v>
      </c>
    </row>
    <row r="140" spans="1:15" s="108" customFormat="1" ht="14.25">
      <c r="A140" s="109"/>
      <c r="B140" s="104" t="s">
        <v>157</v>
      </c>
      <c r="C140" s="105">
        <v>84</v>
      </c>
      <c r="D140" s="106"/>
      <c r="E140" s="106"/>
      <c r="F140" s="106"/>
      <c r="G140" s="106"/>
      <c r="H140" s="106"/>
      <c r="I140" s="106">
        <v>33</v>
      </c>
      <c r="J140" s="106">
        <v>10</v>
      </c>
      <c r="K140" s="106">
        <v>2</v>
      </c>
      <c r="L140" s="106">
        <v>2</v>
      </c>
      <c r="M140" s="106">
        <v>5</v>
      </c>
      <c r="N140" s="106">
        <v>1</v>
      </c>
      <c r="O140" s="107">
        <f t="shared" si="2"/>
        <v>0.6309523809523809</v>
      </c>
    </row>
    <row r="141" spans="1:15" s="108" customFormat="1" ht="14.25">
      <c r="A141" s="109"/>
      <c r="B141" s="104" t="s">
        <v>173</v>
      </c>
      <c r="C141" s="105">
        <v>64</v>
      </c>
      <c r="D141" s="106"/>
      <c r="E141" s="106"/>
      <c r="F141" s="106"/>
      <c r="G141" s="106"/>
      <c r="H141" s="106"/>
      <c r="I141" s="106"/>
      <c r="J141" s="106"/>
      <c r="K141" s="106">
        <v>15</v>
      </c>
      <c r="L141" s="106">
        <v>6</v>
      </c>
      <c r="M141" s="106">
        <v>2</v>
      </c>
      <c r="N141" s="106">
        <v>2</v>
      </c>
      <c r="O141" s="107">
        <f t="shared" si="2"/>
        <v>0.390625</v>
      </c>
    </row>
    <row r="142" spans="1:15" s="108" customFormat="1" ht="14.25">
      <c r="A142" s="110"/>
      <c r="B142" s="104" t="s">
        <v>209</v>
      </c>
      <c r="C142" s="105">
        <v>53</v>
      </c>
      <c r="D142" s="106"/>
      <c r="E142" s="106"/>
      <c r="F142" s="106"/>
      <c r="G142" s="106"/>
      <c r="H142" s="106"/>
      <c r="I142" s="106"/>
      <c r="J142" s="106"/>
      <c r="K142" s="106"/>
      <c r="L142" s="106"/>
      <c r="M142" s="106">
        <v>25</v>
      </c>
      <c r="N142" s="106">
        <v>5</v>
      </c>
      <c r="O142" s="107">
        <f t="shared" si="2"/>
        <v>0.5660377358490566</v>
      </c>
    </row>
    <row r="143" spans="1:15" s="108" customFormat="1" ht="14.25" customHeight="1">
      <c r="A143" s="103" t="s">
        <v>99</v>
      </c>
      <c r="B143" s="104" t="s">
        <v>150</v>
      </c>
      <c r="C143" s="105">
        <v>119</v>
      </c>
      <c r="D143" s="119"/>
      <c r="E143" s="119"/>
      <c r="F143" s="119"/>
      <c r="G143" s="119">
        <v>116</v>
      </c>
      <c r="H143" s="119">
        <v>3</v>
      </c>
      <c r="I143" s="119">
        <v>0</v>
      </c>
      <c r="J143" s="119">
        <v>0</v>
      </c>
      <c r="K143" s="119"/>
      <c r="L143" s="119">
        <v>0</v>
      </c>
      <c r="M143" s="119">
        <v>0</v>
      </c>
      <c r="N143" s="119">
        <v>0</v>
      </c>
      <c r="O143" s="107">
        <f t="shared" si="2"/>
        <v>1</v>
      </c>
    </row>
    <row r="144" spans="1:15" s="108" customFormat="1" ht="14.25" customHeight="1">
      <c r="A144" s="133"/>
      <c r="B144" s="104" t="s">
        <v>157</v>
      </c>
      <c r="C144" s="105">
        <v>121</v>
      </c>
      <c r="D144" s="119"/>
      <c r="E144" s="119"/>
      <c r="F144" s="119"/>
      <c r="G144" s="119"/>
      <c r="H144" s="119"/>
      <c r="I144" s="119">
        <v>112</v>
      </c>
      <c r="J144" s="119">
        <v>5</v>
      </c>
      <c r="K144" s="119">
        <v>1</v>
      </c>
      <c r="L144" s="119">
        <v>0</v>
      </c>
      <c r="M144" s="119">
        <v>1</v>
      </c>
      <c r="N144" s="119">
        <v>0</v>
      </c>
      <c r="O144" s="107">
        <f t="shared" si="2"/>
        <v>0.9834710743801653</v>
      </c>
    </row>
    <row r="145" spans="1:15" s="108" customFormat="1" ht="14.25" customHeight="1">
      <c r="A145" s="133"/>
      <c r="B145" s="104" t="s">
        <v>194</v>
      </c>
      <c r="C145" s="105">
        <v>130</v>
      </c>
      <c r="D145" s="119"/>
      <c r="E145" s="119"/>
      <c r="F145" s="119"/>
      <c r="G145" s="119"/>
      <c r="H145" s="119"/>
      <c r="I145" s="119"/>
      <c r="J145" s="119"/>
      <c r="K145" s="119">
        <v>128</v>
      </c>
      <c r="L145" s="119">
        <v>1</v>
      </c>
      <c r="M145" s="119">
        <v>0</v>
      </c>
      <c r="N145" s="119">
        <v>0</v>
      </c>
      <c r="O145" s="107">
        <f t="shared" si="2"/>
        <v>0.9923076923076923</v>
      </c>
    </row>
    <row r="146" spans="1:15" s="108" customFormat="1" ht="14.25" customHeight="1">
      <c r="A146" s="133"/>
      <c r="B146" s="104" t="s">
        <v>209</v>
      </c>
      <c r="C146" s="105">
        <v>114</v>
      </c>
      <c r="D146" s="119"/>
      <c r="E146" s="119"/>
      <c r="F146" s="119"/>
      <c r="G146" s="119"/>
      <c r="H146" s="119"/>
      <c r="I146" s="119"/>
      <c r="J146" s="119"/>
      <c r="K146" s="119"/>
      <c r="L146" s="119"/>
      <c r="M146" s="119">
        <v>104</v>
      </c>
      <c r="N146" s="119">
        <v>5</v>
      </c>
      <c r="O146" s="107">
        <f t="shared" si="2"/>
        <v>0.956140350877193</v>
      </c>
    </row>
    <row r="147" spans="1:15" s="108" customFormat="1" ht="14.25" customHeight="1">
      <c r="A147" s="118" t="s">
        <v>164</v>
      </c>
      <c r="B147" s="104" t="s">
        <v>157</v>
      </c>
      <c r="C147" s="105">
        <v>4</v>
      </c>
      <c r="D147" s="119"/>
      <c r="E147" s="119"/>
      <c r="F147" s="119"/>
      <c r="G147" s="119"/>
      <c r="H147" s="119"/>
      <c r="I147" s="119">
        <v>3</v>
      </c>
      <c r="J147" s="119">
        <v>0</v>
      </c>
      <c r="K147" s="119"/>
      <c r="L147" s="119">
        <v>0</v>
      </c>
      <c r="M147" s="119">
        <v>0</v>
      </c>
      <c r="N147" s="119">
        <v>0</v>
      </c>
      <c r="O147" s="107">
        <f t="shared" si="2"/>
        <v>0.75</v>
      </c>
    </row>
    <row r="148" spans="1:15" s="108" customFormat="1" ht="14.25" customHeight="1">
      <c r="A148" s="138"/>
      <c r="B148" s="104" t="s">
        <v>175</v>
      </c>
      <c r="C148" s="105">
        <v>3</v>
      </c>
      <c r="D148" s="119"/>
      <c r="E148" s="119"/>
      <c r="F148" s="119"/>
      <c r="G148" s="119"/>
      <c r="H148" s="119"/>
      <c r="I148" s="119"/>
      <c r="J148" s="119"/>
      <c r="K148" s="119">
        <v>3</v>
      </c>
      <c r="L148" s="119">
        <v>0</v>
      </c>
      <c r="M148" s="119">
        <v>0</v>
      </c>
      <c r="N148" s="119">
        <v>0</v>
      </c>
      <c r="O148" s="107">
        <f t="shared" si="2"/>
        <v>1</v>
      </c>
    </row>
    <row r="149" spans="1:15" s="108" customFormat="1" ht="14.25" customHeight="1">
      <c r="A149" s="120"/>
      <c r="B149" s="104" t="s">
        <v>209</v>
      </c>
      <c r="C149" s="105">
        <v>1</v>
      </c>
      <c r="D149" s="119"/>
      <c r="E149" s="119"/>
      <c r="F149" s="119"/>
      <c r="G149" s="119"/>
      <c r="H149" s="119"/>
      <c r="I149" s="119"/>
      <c r="J149" s="119"/>
      <c r="K149" s="119"/>
      <c r="L149" s="119"/>
      <c r="M149" s="119">
        <v>1</v>
      </c>
      <c r="N149" s="119">
        <v>0</v>
      </c>
      <c r="O149" s="107">
        <f t="shared" si="2"/>
        <v>1</v>
      </c>
    </row>
    <row r="150" spans="1:15" s="108" customFormat="1" ht="14.25" customHeight="1">
      <c r="A150" s="118" t="s">
        <v>166</v>
      </c>
      <c r="B150" s="104" t="s">
        <v>157</v>
      </c>
      <c r="C150" s="105">
        <v>5</v>
      </c>
      <c r="D150" s="119"/>
      <c r="E150" s="119"/>
      <c r="F150" s="119"/>
      <c r="G150" s="119"/>
      <c r="H150" s="119"/>
      <c r="I150" s="119">
        <v>3</v>
      </c>
      <c r="J150" s="119">
        <v>0</v>
      </c>
      <c r="K150" s="119">
        <v>0</v>
      </c>
      <c r="L150" s="119">
        <v>0</v>
      </c>
      <c r="M150" s="119">
        <v>0</v>
      </c>
      <c r="N150" s="119">
        <v>0</v>
      </c>
      <c r="O150" s="107">
        <f t="shared" si="2"/>
        <v>0.6</v>
      </c>
    </row>
    <row r="151" spans="1:15" s="108" customFormat="1" ht="14.25" customHeight="1">
      <c r="A151" s="138"/>
      <c r="B151" s="104" t="s">
        <v>175</v>
      </c>
      <c r="C151" s="105">
        <v>6</v>
      </c>
      <c r="D151" s="119"/>
      <c r="E151" s="119"/>
      <c r="F151" s="119"/>
      <c r="G151" s="119"/>
      <c r="H151" s="119"/>
      <c r="I151" s="119"/>
      <c r="J151" s="119"/>
      <c r="K151" s="119">
        <v>6</v>
      </c>
      <c r="L151" s="119">
        <v>0</v>
      </c>
      <c r="M151" s="119">
        <v>0</v>
      </c>
      <c r="N151" s="119">
        <v>0</v>
      </c>
      <c r="O151" s="107">
        <f t="shared" si="2"/>
        <v>1</v>
      </c>
    </row>
    <row r="152" spans="1:15" s="108" customFormat="1" ht="14.25" customHeight="1">
      <c r="A152" s="120"/>
      <c r="B152" s="104" t="s">
        <v>209</v>
      </c>
      <c r="C152" s="105">
        <v>2</v>
      </c>
      <c r="D152" s="119"/>
      <c r="E152" s="119"/>
      <c r="F152" s="119"/>
      <c r="G152" s="119"/>
      <c r="H152" s="119"/>
      <c r="I152" s="119"/>
      <c r="J152" s="119"/>
      <c r="K152" s="119"/>
      <c r="L152" s="119"/>
      <c r="M152" s="119">
        <v>2</v>
      </c>
      <c r="N152" s="119">
        <v>0</v>
      </c>
      <c r="O152" s="107">
        <f t="shared" si="2"/>
        <v>1</v>
      </c>
    </row>
    <row r="153" spans="1:15" s="108" customFormat="1" ht="14.25" customHeight="1">
      <c r="A153" s="118" t="s">
        <v>168</v>
      </c>
      <c r="B153" s="104" t="s">
        <v>157</v>
      </c>
      <c r="C153" s="105">
        <v>22</v>
      </c>
      <c r="D153" s="119"/>
      <c r="E153" s="119"/>
      <c r="F153" s="119"/>
      <c r="G153" s="119"/>
      <c r="H153" s="119"/>
      <c r="I153" s="119">
        <v>11</v>
      </c>
      <c r="J153" s="119">
        <v>8</v>
      </c>
      <c r="K153" s="119">
        <v>0</v>
      </c>
      <c r="L153" s="119">
        <v>0</v>
      </c>
      <c r="M153" s="119">
        <v>0</v>
      </c>
      <c r="N153" s="119">
        <v>0</v>
      </c>
      <c r="O153" s="107">
        <f t="shared" si="2"/>
        <v>0.8636363636363636</v>
      </c>
    </row>
    <row r="154" spans="1:15" s="108" customFormat="1" ht="14.25" customHeight="1">
      <c r="A154" s="138"/>
      <c r="B154" s="104" t="s">
        <v>175</v>
      </c>
      <c r="C154" s="105">
        <v>25</v>
      </c>
      <c r="D154" s="119"/>
      <c r="E154" s="119"/>
      <c r="F154" s="119"/>
      <c r="G154" s="119"/>
      <c r="H154" s="119"/>
      <c r="I154" s="119"/>
      <c r="J154" s="119"/>
      <c r="K154" s="119">
        <v>19</v>
      </c>
      <c r="L154" s="119">
        <v>2</v>
      </c>
      <c r="M154" s="119">
        <v>0</v>
      </c>
      <c r="N154" s="119">
        <v>0</v>
      </c>
      <c r="O154" s="107">
        <f t="shared" si="2"/>
        <v>0.84</v>
      </c>
    </row>
    <row r="155" spans="1:15" s="108" customFormat="1" ht="14.25" customHeight="1">
      <c r="A155" s="120"/>
      <c r="B155" s="104" t="s">
        <v>209</v>
      </c>
      <c r="C155" s="105">
        <v>12</v>
      </c>
      <c r="D155" s="119"/>
      <c r="E155" s="119"/>
      <c r="F155" s="119"/>
      <c r="G155" s="119"/>
      <c r="H155" s="119"/>
      <c r="I155" s="119"/>
      <c r="J155" s="119"/>
      <c r="K155" s="119"/>
      <c r="L155" s="119"/>
      <c r="M155" s="119">
        <v>10</v>
      </c>
      <c r="N155" s="119">
        <v>2</v>
      </c>
      <c r="O155" s="107">
        <f t="shared" si="2"/>
        <v>1</v>
      </c>
    </row>
    <row r="156" spans="1:15" s="108" customFormat="1" ht="14.25" customHeight="1">
      <c r="A156" s="139" t="s">
        <v>184</v>
      </c>
      <c r="B156" s="104" t="s">
        <v>179</v>
      </c>
      <c r="C156" s="105">
        <v>1</v>
      </c>
      <c r="D156" s="119"/>
      <c r="E156" s="119"/>
      <c r="F156" s="119"/>
      <c r="G156" s="119"/>
      <c r="H156" s="119"/>
      <c r="I156" s="119"/>
      <c r="J156" s="119"/>
      <c r="K156" s="119">
        <v>1</v>
      </c>
      <c r="L156" s="119">
        <v>0</v>
      </c>
      <c r="M156" s="119">
        <v>0</v>
      </c>
      <c r="N156" s="119">
        <v>0</v>
      </c>
      <c r="O156" s="107">
        <f t="shared" si="2"/>
        <v>1</v>
      </c>
    </row>
    <row r="157" spans="1:15" s="108" customFormat="1" ht="14.25" customHeight="1">
      <c r="A157" s="123" t="s">
        <v>57</v>
      </c>
      <c r="B157" s="104" t="s">
        <v>194</v>
      </c>
      <c r="C157" s="105">
        <v>17</v>
      </c>
      <c r="D157" s="123">
        <v>2</v>
      </c>
      <c r="E157" s="123"/>
      <c r="F157" s="123"/>
      <c r="G157" s="119"/>
      <c r="H157" s="119"/>
      <c r="I157" s="119"/>
      <c r="J157" s="119"/>
      <c r="K157" s="119">
        <v>0</v>
      </c>
      <c r="L157" s="119">
        <v>0</v>
      </c>
      <c r="M157" s="119">
        <v>1</v>
      </c>
      <c r="N157" s="119">
        <v>0</v>
      </c>
      <c r="O157" s="107">
        <f t="shared" si="2"/>
        <v>0.17647058823529413</v>
      </c>
    </row>
    <row r="158" spans="1:15" s="108" customFormat="1" ht="14.25" customHeight="1">
      <c r="A158" s="124"/>
      <c r="B158" s="104" t="s">
        <v>209</v>
      </c>
      <c r="C158" s="105">
        <v>25</v>
      </c>
      <c r="D158" s="123">
        <v>4</v>
      </c>
      <c r="E158" s="123"/>
      <c r="F158" s="123"/>
      <c r="G158" s="119"/>
      <c r="H158" s="119"/>
      <c r="I158" s="119"/>
      <c r="J158" s="119"/>
      <c r="K158" s="119"/>
      <c r="L158" s="119"/>
      <c r="M158" s="119">
        <v>1</v>
      </c>
      <c r="N158" s="119">
        <v>2</v>
      </c>
      <c r="O158" s="107">
        <f t="shared" si="2"/>
        <v>0.28</v>
      </c>
    </row>
    <row r="159" spans="1:15" s="108" customFormat="1" ht="14.25" customHeight="1">
      <c r="A159" s="140" t="s">
        <v>211</v>
      </c>
      <c r="B159" s="104" t="s">
        <v>209</v>
      </c>
      <c r="C159" s="105">
        <v>21</v>
      </c>
      <c r="D159" s="123">
        <v>2</v>
      </c>
      <c r="E159" s="123"/>
      <c r="F159" s="123"/>
      <c r="G159" s="119"/>
      <c r="H159" s="119"/>
      <c r="I159" s="119"/>
      <c r="J159" s="119"/>
      <c r="K159" s="119"/>
      <c r="L159" s="119"/>
      <c r="M159" s="119">
        <v>1</v>
      </c>
      <c r="N159" s="119">
        <v>0</v>
      </c>
      <c r="O159" s="107">
        <f t="shared" si="2"/>
        <v>0.14285714285714285</v>
      </c>
    </row>
    <row r="160" spans="1:15" s="108" customFormat="1" ht="14.25" customHeight="1">
      <c r="A160" s="125" t="s">
        <v>88</v>
      </c>
      <c r="B160" s="104" t="s">
        <v>194</v>
      </c>
      <c r="C160" s="105">
        <v>40</v>
      </c>
      <c r="D160" s="126">
        <v>9</v>
      </c>
      <c r="E160" s="126"/>
      <c r="F160" s="126"/>
      <c r="G160" s="106"/>
      <c r="H160" s="106"/>
      <c r="I160" s="106"/>
      <c r="J160" s="106"/>
      <c r="K160" s="106">
        <v>4</v>
      </c>
      <c r="L160" s="106">
        <v>2</v>
      </c>
      <c r="M160" s="106">
        <v>4</v>
      </c>
      <c r="N160" s="106">
        <v>1</v>
      </c>
      <c r="O160" s="107">
        <f t="shared" si="2"/>
        <v>0.5</v>
      </c>
    </row>
    <row r="161" spans="1:15" s="108" customFormat="1" ht="14.25" customHeight="1">
      <c r="A161" s="127"/>
      <c r="B161" s="104" t="s">
        <v>209</v>
      </c>
      <c r="C161" s="105">
        <v>55</v>
      </c>
      <c r="D161" s="126">
        <v>19</v>
      </c>
      <c r="E161" s="126"/>
      <c r="F161" s="126"/>
      <c r="G161" s="106"/>
      <c r="H161" s="106"/>
      <c r="I161" s="106"/>
      <c r="J161" s="106"/>
      <c r="K161" s="106"/>
      <c r="L161" s="106"/>
      <c r="M161" s="106">
        <v>6</v>
      </c>
      <c r="N161" s="106">
        <v>2</v>
      </c>
      <c r="O161" s="107">
        <f t="shared" si="2"/>
        <v>0.4909090909090909</v>
      </c>
    </row>
    <row r="162" spans="1:15" s="108" customFormat="1" ht="14.25" customHeight="1">
      <c r="A162" s="103" t="s">
        <v>90</v>
      </c>
      <c r="B162" s="104" t="s">
        <v>194</v>
      </c>
      <c r="C162" s="105">
        <v>14</v>
      </c>
      <c r="D162" s="126">
        <v>5</v>
      </c>
      <c r="E162" s="126"/>
      <c r="F162" s="126"/>
      <c r="G162" s="106"/>
      <c r="H162" s="106"/>
      <c r="I162" s="106"/>
      <c r="J162" s="106"/>
      <c r="K162" s="106">
        <v>2</v>
      </c>
      <c r="L162" s="106">
        <v>0</v>
      </c>
      <c r="M162" s="106">
        <v>1</v>
      </c>
      <c r="N162" s="106">
        <v>0</v>
      </c>
      <c r="O162" s="107">
        <f t="shared" si="2"/>
        <v>0.5714285714285714</v>
      </c>
    </row>
    <row r="163" spans="1:15" s="108" customFormat="1" ht="14.25" customHeight="1">
      <c r="A163" s="110"/>
      <c r="B163" s="104" t="s">
        <v>209</v>
      </c>
      <c r="C163" s="105">
        <v>43</v>
      </c>
      <c r="D163" s="126">
        <v>10</v>
      </c>
      <c r="E163" s="126"/>
      <c r="F163" s="126"/>
      <c r="G163" s="106"/>
      <c r="H163" s="106"/>
      <c r="I163" s="106"/>
      <c r="J163" s="106"/>
      <c r="K163" s="106"/>
      <c r="L163" s="106"/>
      <c r="M163" s="106">
        <v>3</v>
      </c>
      <c r="N163" s="106">
        <v>0</v>
      </c>
      <c r="O163" s="107">
        <f t="shared" si="2"/>
        <v>0.3023255813953488</v>
      </c>
    </row>
    <row r="164" spans="1:15" s="108" customFormat="1" ht="14.25" customHeight="1">
      <c r="A164" s="123" t="s">
        <v>180</v>
      </c>
      <c r="B164" s="104" t="s">
        <v>179</v>
      </c>
      <c r="C164" s="105">
        <v>19</v>
      </c>
      <c r="D164" s="126">
        <v>5</v>
      </c>
      <c r="E164" s="126"/>
      <c r="F164" s="126"/>
      <c r="G164" s="106"/>
      <c r="H164" s="106"/>
      <c r="I164" s="106"/>
      <c r="J164" s="106"/>
      <c r="K164" s="106">
        <v>1</v>
      </c>
      <c r="L164" s="106">
        <v>0</v>
      </c>
      <c r="M164" s="106">
        <v>1</v>
      </c>
      <c r="N164" s="106">
        <v>1</v>
      </c>
      <c r="O164" s="107">
        <f t="shared" si="2"/>
        <v>0.42105263157894735</v>
      </c>
    </row>
    <row r="165" spans="1:15" s="108" customFormat="1" ht="14.25" customHeight="1">
      <c r="A165" s="124"/>
      <c r="B165" s="104" t="s">
        <v>209</v>
      </c>
      <c r="C165" s="105">
        <v>55</v>
      </c>
      <c r="D165" s="126">
        <v>8</v>
      </c>
      <c r="E165" s="126"/>
      <c r="F165" s="126"/>
      <c r="G165" s="106"/>
      <c r="H165" s="106"/>
      <c r="I165" s="106"/>
      <c r="J165" s="106"/>
      <c r="K165" s="106"/>
      <c r="L165" s="106"/>
      <c r="M165" s="106">
        <v>3</v>
      </c>
      <c r="N165" s="106">
        <v>1</v>
      </c>
      <c r="O165" s="107">
        <f t="shared" si="2"/>
        <v>0.21818181818181817</v>
      </c>
    </row>
    <row r="166" spans="1:15" s="108" customFormat="1" ht="14.25" customHeight="1">
      <c r="A166" s="123" t="s">
        <v>80</v>
      </c>
      <c r="B166" s="104" t="s">
        <v>179</v>
      </c>
      <c r="C166" s="105">
        <v>10</v>
      </c>
      <c r="D166" s="126">
        <v>1</v>
      </c>
      <c r="E166" s="126"/>
      <c r="F166" s="126"/>
      <c r="G166" s="106"/>
      <c r="H166" s="106"/>
      <c r="I166" s="106"/>
      <c r="J166" s="106"/>
      <c r="K166" s="106">
        <v>0</v>
      </c>
      <c r="L166" s="106">
        <v>0</v>
      </c>
      <c r="M166" s="106">
        <v>0</v>
      </c>
      <c r="N166" s="106">
        <v>0</v>
      </c>
      <c r="O166" s="107">
        <f t="shared" si="2"/>
        <v>0.1</v>
      </c>
    </row>
    <row r="167" spans="1:15" s="108" customFormat="1" ht="14.25" customHeight="1">
      <c r="A167" s="124"/>
      <c r="B167" s="104" t="s">
        <v>209</v>
      </c>
      <c r="C167" s="105">
        <v>26</v>
      </c>
      <c r="D167" s="126">
        <v>3</v>
      </c>
      <c r="E167" s="126"/>
      <c r="F167" s="126"/>
      <c r="G167" s="106"/>
      <c r="H167" s="106"/>
      <c r="I167" s="106"/>
      <c r="J167" s="106"/>
      <c r="K167" s="106"/>
      <c r="L167" s="106"/>
      <c r="M167" s="106">
        <v>1</v>
      </c>
      <c r="N167" s="106">
        <v>0</v>
      </c>
      <c r="O167" s="107">
        <f t="shared" si="2"/>
        <v>0.15384615384615385</v>
      </c>
    </row>
    <row r="168" spans="1:15" s="108" customFormat="1" ht="24.75" customHeight="1">
      <c r="A168" s="123" t="s">
        <v>182</v>
      </c>
      <c r="B168" s="104" t="s">
        <v>179</v>
      </c>
      <c r="C168" s="105">
        <v>2</v>
      </c>
      <c r="D168" s="126"/>
      <c r="E168" s="126"/>
      <c r="F168" s="126"/>
      <c r="G168" s="106"/>
      <c r="H168" s="106"/>
      <c r="I168" s="106"/>
      <c r="J168" s="106"/>
      <c r="K168" s="106">
        <v>0</v>
      </c>
      <c r="L168" s="106">
        <v>0</v>
      </c>
      <c r="M168" s="106">
        <v>0</v>
      </c>
      <c r="N168" s="106">
        <v>0</v>
      </c>
      <c r="O168" s="107">
        <f t="shared" si="2"/>
        <v>0</v>
      </c>
    </row>
    <row r="169" spans="1:15" s="108" customFormat="1" ht="14.25" customHeight="1">
      <c r="A169" s="124"/>
      <c r="B169" s="104" t="s">
        <v>209</v>
      </c>
      <c r="C169" s="105">
        <v>17</v>
      </c>
      <c r="D169" s="126">
        <v>6</v>
      </c>
      <c r="E169" s="126"/>
      <c r="F169" s="126"/>
      <c r="G169" s="106"/>
      <c r="H169" s="106"/>
      <c r="I169" s="106"/>
      <c r="J169" s="106"/>
      <c r="K169" s="106"/>
      <c r="L169" s="106"/>
      <c r="M169" s="106">
        <v>4</v>
      </c>
      <c r="N169" s="106">
        <v>1</v>
      </c>
      <c r="O169" s="107">
        <f t="shared" si="2"/>
        <v>0.6470588235294118</v>
      </c>
    </row>
    <row r="170" spans="1:15" s="108" customFormat="1" ht="14.25" customHeight="1">
      <c r="A170" s="123" t="s">
        <v>183</v>
      </c>
      <c r="B170" s="104" t="s">
        <v>179</v>
      </c>
      <c r="C170" s="105">
        <v>5</v>
      </c>
      <c r="D170" s="126">
        <v>1</v>
      </c>
      <c r="E170" s="126"/>
      <c r="F170" s="126"/>
      <c r="G170" s="106"/>
      <c r="H170" s="106"/>
      <c r="I170" s="106"/>
      <c r="J170" s="106"/>
      <c r="K170" s="106">
        <v>0</v>
      </c>
      <c r="L170" s="106">
        <v>0</v>
      </c>
      <c r="M170" s="106">
        <v>0</v>
      </c>
      <c r="N170" s="106">
        <v>0</v>
      </c>
      <c r="O170" s="107">
        <f t="shared" si="2"/>
        <v>0.2</v>
      </c>
    </row>
    <row r="171" spans="1:15" s="108" customFormat="1" ht="14.25" customHeight="1">
      <c r="A171" s="124"/>
      <c r="B171" s="104" t="s">
        <v>209</v>
      </c>
      <c r="C171" s="105">
        <v>21</v>
      </c>
      <c r="D171" s="126">
        <v>5</v>
      </c>
      <c r="E171" s="126"/>
      <c r="F171" s="126"/>
      <c r="G171" s="106"/>
      <c r="H171" s="106"/>
      <c r="I171" s="106"/>
      <c r="J171" s="106"/>
      <c r="K171" s="106"/>
      <c r="L171" s="106"/>
      <c r="M171" s="106">
        <v>2</v>
      </c>
      <c r="N171" s="106">
        <v>2</v>
      </c>
      <c r="O171" s="107">
        <f t="shared" si="2"/>
        <v>0.42857142857142855</v>
      </c>
    </row>
    <row r="172" spans="1:16" s="108" customFormat="1" ht="14.25" customHeight="1">
      <c r="A172" s="103" t="s">
        <v>42</v>
      </c>
      <c r="B172" s="104" t="s">
        <v>106</v>
      </c>
      <c r="C172" s="105">
        <v>87</v>
      </c>
      <c r="D172" s="106"/>
      <c r="E172" s="21">
        <v>17</v>
      </c>
      <c r="F172" s="21">
        <v>18</v>
      </c>
      <c r="G172" s="106">
        <v>3</v>
      </c>
      <c r="H172" s="106">
        <v>0</v>
      </c>
      <c r="I172" s="106">
        <v>1</v>
      </c>
      <c r="J172" s="106">
        <v>0</v>
      </c>
      <c r="K172" s="106">
        <v>2</v>
      </c>
      <c r="L172" s="106">
        <v>0</v>
      </c>
      <c r="M172" s="106">
        <v>0</v>
      </c>
      <c r="N172" s="106">
        <v>0</v>
      </c>
      <c r="O172" s="107">
        <f t="shared" si="2"/>
        <v>0.47126436781609193</v>
      </c>
      <c r="P172" s="143"/>
    </row>
    <row r="173" spans="1:15" s="108" customFormat="1" ht="14.25" customHeight="1">
      <c r="A173" s="109"/>
      <c r="B173" s="135" t="s">
        <v>150</v>
      </c>
      <c r="C173" s="106">
        <v>4260</v>
      </c>
      <c r="D173" s="106"/>
      <c r="E173" s="106"/>
      <c r="F173" s="106"/>
      <c r="G173" s="142">
        <v>1968</v>
      </c>
      <c r="H173" s="142">
        <v>671</v>
      </c>
      <c r="I173" s="142">
        <v>101</v>
      </c>
      <c r="J173" s="142">
        <v>65</v>
      </c>
      <c r="K173" s="142">
        <v>34</v>
      </c>
      <c r="L173" s="142">
        <v>41</v>
      </c>
      <c r="M173" s="142">
        <v>49</v>
      </c>
      <c r="N173" s="142">
        <v>6</v>
      </c>
      <c r="O173" s="107">
        <f t="shared" si="2"/>
        <v>0.6889671361502347</v>
      </c>
    </row>
    <row r="174" spans="1:15" s="108" customFormat="1" ht="14.25" customHeight="1">
      <c r="A174" s="109"/>
      <c r="B174" s="135" t="s">
        <v>157</v>
      </c>
      <c r="C174" s="106">
        <v>4337</v>
      </c>
      <c r="D174" s="106"/>
      <c r="E174" s="106"/>
      <c r="F174" s="106"/>
      <c r="G174" s="106"/>
      <c r="H174" s="106"/>
      <c r="I174" s="106">
        <v>1931</v>
      </c>
      <c r="J174" s="106">
        <v>595</v>
      </c>
      <c r="K174" s="106">
        <v>72</v>
      </c>
      <c r="L174" s="106">
        <v>41</v>
      </c>
      <c r="M174" s="106">
        <v>86</v>
      </c>
      <c r="N174" s="106">
        <v>64</v>
      </c>
      <c r="O174" s="107">
        <f t="shared" si="2"/>
        <v>0.643071247406041</v>
      </c>
    </row>
    <row r="175" spans="1:15" s="108" customFormat="1" ht="14.25" customHeight="1">
      <c r="A175" s="109"/>
      <c r="B175" s="135" t="s">
        <v>194</v>
      </c>
      <c r="C175" s="106">
        <v>4243</v>
      </c>
      <c r="D175" s="106"/>
      <c r="E175" s="106"/>
      <c r="F175" s="106"/>
      <c r="G175" s="106"/>
      <c r="H175" s="106"/>
      <c r="I175" s="106"/>
      <c r="J175" s="106"/>
      <c r="K175" s="106">
        <v>1974</v>
      </c>
      <c r="L175" s="106">
        <v>481</v>
      </c>
      <c r="M175" s="106">
        <v>162</v>
      </c>
      <c r="N175" s="106">
        <v>62</v>
      </c>
      <c r="O175" s="107">
        <f t="shared" si="2"/>
        <v>0.6313928823945322</v>
      </c>
    </row>
    <row r="176" spans="1:15" s="108" customFormat="1" ht="14.25" customHeight="1">
      <c r="A176" s="109"/>
      <c r="B176" s="135" t="s">
        <v>209</v>
      </c>
      <c r="C176" s="106">
        <v>4063</v>
      </c>
      <c r="D176" s="106"/>
      <c r="E176" s="106"/>
      <c r="F176" s="106"/>
      <c r="G176" s="106"/>
      <c r="H176" s="106"/>
      <c r="I176" s="106"/>
      <c r="J176" s="106"/>
      <c r="K176" s="106"/>
      <c r="L176" s="106"/>
      <c r="M176" s="106">
        <v>2139</v>
      </c>
      <c r="N176" s="106">
        <v>376</v>
      </c>
      <c r="O176" s="107">
        <f t="shared" si="2"/>
        <v>0.619000738370662</v>
      </c>
    </row>
    <row r="177" spans="1:15" s="108" customFormat="1" ht="23.25" customHeight="1">
      <c r="A177" s="109"/>
      <c r="B177" s="135" t="s">
        <v>205</v>
      </c>
      <c r="C177" s="106">
        <v>107</v>
      </c>
      <c r="D177" s="106">
        <v>23</v>
      </c>
      <c r="E177" s="106"/>
      <c r="F177" s="106"/>
      <c r="G177" s="106"/>
      <c r="H177" s="106"/>
      <c r="I177" s="106"/>
      <c r="J177" s="106"/>
      <c r="K177" s="106">
        <v>7</v>
      </c>
      <c r="L177" s="106">
        <v>2</v>
      </c>
      <c r="M177" s="106">
        <v>7</v>
      </c>
      <c r="N177" s="106">
        <v>2</v>
      </c>
      <c r="O177" s="107">
        <f t="shared" si="2"/>
        <v>0.38317757009345793</v>
      </c>
    </row>
    <row r="178" spans="1:15" s="108" customFormat="1" ht="24.75" customHeight="1">
      <c r="A178" s="110"/>
      <c r="B178" s="135" t="s">
        <v>208</v>
      </c>
      <c r="C178" s="106">
        <v>263</v>
      </c>
      <c r="D178" s="106">
        <v>57</v>
      </c>
      <c r="E178" s="106"/>
      <c r="F178" s="106"/>
      <c r="G178" s="106"/>
      <c r="H178" s="106"/>
      <c r="I178" s="106"/>
      <c r="J178" s="106"/>
      <c r="K178" s="106"/>
      <c r="L178" s="106"/>
      <c r="M178" s="106">
        <v>21</v>
      </c>
      <c r="N178" s="106">
        <v>8</v>
      </c>
      <c r="O178" s="107">
        <f t="shared" si="2"/>
        <v>0.3269961977186312</v>
      </c>
    </row>
    <row r="179" spans="1:15" s="108" customFormat="1" ht="14.25">
      <c r="A179" s="108" t="s">
        <v>187</v>
      </c>
      <c r="O179" s="136"/>
    </row>
    <row r="180" s="108" customFormat="1" ht="14.25">
      <c r="A180" s="141" t="s">
        <v>215</v>
      </c>
    </row>
  </sheetData>
  <sheetProtection/>
  <mergeCells count="15">
    <mergeCell ref="H3:H4"/>
    <mergeCell ref="I3:I4"/>
    <mergeCell ref="J3:J4"/>
    <mergeCell ref="K3:K4"/>
    <mergeCell ref="L3:L4"/>
    <mergeCell ref="M3:M4"/>
    <mergeCell ref="O3:O4"/>
    <mergeCell ref="N3:N4"/>
    <mergeCell ref="A1:O1"/>
    <mergeCell ref="B3:B4"/>
    <mergeCell ref="C3:C4"/>
    <mergeCell ref="D3:D4"/>
    <mergeCell ref="E3:E4"/>
    <mergeCell ref="F3:F4"/>
    <mergeCell ref="G3:G4"/>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S183"/>
  <sheetViews>
    <sheetView zoomScalePageLayoutView="0" workbookViewId="0" topLeftCell="A166">
      <selection activeCell="M116" sqref="M116:O116"/>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5" width="8.625" style="102" customWidth="1"/>
    <col min="6" max="6" width="9.125" style="102" customWidth="1"/>
    <col min="7"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240" t="s">
        <v>109</v>
      </c>
      <c r="F3" s="240" t="s">
        <v>190</v>
      </c>
      <c r="G3" s="240" t="s">
        <v>191</v>
      </c>
      <c r="H3" s="240" t="s">
        <v>192</v>
      </c>
      <c r="I3" s="240" t="s">
        <v>158</v>
      </c>
      <c r="J3" s="240" t="s">
        <v>169</v>
      </c>
      <c r="K3" s="240" t="s">
        <v>193</v>
      </c>
      <c r="L3" s="240" t="s">
        <v>189</v>
      </c>
      <c r="M3" s="240" t="s">
        <v>210</v>
      </c>
      <c r="N3" s="223" t="s">
        <v>217</v>
      </c>
      <c r="O3" s="243" t="s">
        <v>8</v>
      </c>
      <c r="P3" s="114"/>
      <c r="R3" s="114"/>
      <c r="S3" s="114"/>
    </row>
    <row r="4" spans="1:19" s="108" customFormat="1" ht="14.25">
      <c r="A4" s="115" t="s">
        <v>0</v>
      </c>
      <c r="B4" s="248"/>
      <c r="C4" s="248"/>
      <c r="D4" s="242"/>
      <c r="E4" s="242"/>
      <c r="F4" s="242"/>
      <c r="G4" s="242"/>
      <c r="H4" s="242"/>
      <c r="I4" s="242"/>
      <c r="J4" s="242"/>
      <c r="K4" s="242"/>
      <c r="L4" s="242"/>
      <c r="M4" s="242"/>
      <c r="N4" s="242"/>
      <c r="O4" s="243"/>
      <c r="P4" s="117"/>
      <c r="Q4" s="117"/>
      <c r="R4" s="117"/>
      <c r="S4" s="117"/>
    </row>
    <row r="5" spans="1:15" s="108" customFormat="1" ht="14.25">
      <c r="A5" s="103" t="s">
        <v>15</v>
      </c>
      <c r="B5" s="104" t="s">
        <v>150</v>
      </c>
      <c r="C5" s="105">
        <v>146</v>
      </c>
      <c r="D5" s="106"/>
      <c r="E5" s="106"/>
      <c r="F5" s="106"/>
      <c r="G5" s="106">
        <v>30</v>
      </c>
      <c r="H5" s="106">
        <v>18</v>
      </c>
      <c r="I5" s="106">
        <v>3</v>
      </c>
      <c r="J5" s="106">
        <v>2</v>
      </c>
      <c r="K5" s="106">
        <v>1</v>
      </c>
      <c r="L5" s="106">
        <v>3</v>
      </c>
      <c r="M5" s="106">
        <v>1</v>
      </c>
      <c r="N5" s="106">
        <v>0</v>
      </c>
      <c r="O5" s="107">
        <f>(D5+E5+F5+G5+H5+I5+J5+K5+L5+M5+N5)/C5</f>
        <v>0.3972602739726027</v>
      </c>
    </row>
    <row r="6" spans="1:15" s="108" customFormat="1" ht="14.25">
      <c r="A6" s="109"/>
      <c r="B6" s="104" t="s">
        <v>157</v>
      </c>
      <c r="C6" s="105">
        <v>149</v>
      </c>
      <c r="D6" s="106"/>
      <c r="E6" s="106"/>
      <c r="F6" s="106"/>
      <c r="G6" s="106"/>
      <c r="H6" s="106"/>
      <c r="I6" s="106">
        <v>34</v>
      </c>
      <c r="J6" s="106">
        <v>28</v>
      </c>
      <c r="K6" s="106">
        <v>3</v>
      </c>
      <c r="L6" s="106">
        <v>1</v>
      </c>
      <c r="M6" s="106">
        <v>3</v>
      </c>
      <c r="N6" s="106">
        <v>3</v>
      </c>
      <c r="O6" s="107">
        <f aca="true" t="shared" si="0" ref="O6:O69">(D6+E6+F6+G6+H6+I6+J6+K6+L6+M6+N6)/C6</f>
        <v>0.48322147651006714</v>
      </c>
    </row>
    <row r="7" spans="1:15" s="108" customFormat="1" ht="14.25">
      <c r="A7" s="109"/>
      <c r="B7" s="104" t="s">
        <v>194</v>
      </c>
      <c r="C7" s="105">
        <v>156</v>
      </c>
      <c r="D7" s="106"/>
      <c r="E7" s="106"/>
      <c r="F7" s="106"/>
      <c r="G7" s="106"/>
      <c r="H7" s="106"/>
      <c r="I7" s="106"/>
      <c r="J7" s="106"/>
      <c r="K7" s="106">
        <v>44</v>
      </c>
      <c r="L7" s="106">
        <v>10</v>
      </c>
      <c r="M7" s="106">
        <v>9</v>
      </c>
      <c r="N7" s="106">
        <v>2</v>
      </c>
      <c r="O7" s="107">
        <f t="shared" si="0"/>
        <v>0.4166666666666667</v>
      </c>
    </row>
    <row r="8" spans="1:15" s="108" customFormat="1" ht="14.25">
      <c r="A8" s="110"/>
      <c r="B8" s="104" t="s">
        <v>209</v>
      </c>
      <c r="C8" s="105">
        <v>160</v>
      </c>
      <c r="D8" s="106"/>
      <c r="E8" s="106"/>
      <c r="F8" s="106"/>
      <c r="G8" s="106"/>
      <c r="H8" s="106"/>
      <c r="I8" s="106"/>
      <c r="J8" s="106"/>
      <c r="K8" s="106"/>
      <c r="L8" s="106"/>
      <c r="M8" s="106">
        <v>46</v>
      </c>
      <c r="N8" s="106">
        <v>20</v>
      </c>
      <c r="O8" s="107">
        <f t="shared" si="0"/>
        <v>0.4125</v>
      </c>
    </row>
    <row r="9" spans="1:15" s="108" customFormat="1" ht="14.25">
      <c r="A9" s="103" t="s">
        <v>16</v>
      </c>
      <c r="B9" s="104" t="s">
        <v>150</v>
      </c>
      <c r="C9" s="105">
        <v>114</v>
      </c>
      <c r="D9" s="106"/>
      <c r="E9" s="106"/>
      <c r="F9" s="106"/>
      <c r="G9" s="106">
        <v>22</v>
      </c>
      <c r="H9" s="106">
        <v>23</v>
      </c>
      <c r="I9" s="106">
        <v>4</v>
      </c>
      <c r="J9" s="106">
        <v>0</v>
      </c>
      <c r="K9" s="106">
        <v>2</v>
      </c>
      <c r="L9" s="106">
        <v>2</v>
      </c>
      <c r="M9" s="106">
        <v>0</v>
      </c>
      <c r="N9" s="106">
        <v>0</v>
      </c>
      <c r="O9" s="107">
        <f t="shared" si="0"/>
        <v>0.4649122807017544</v>
      </c>
    </row>
    <row r="10" spans="1:15" s="108" customFormat="1" ht="14.25">
      <c r="A10" s="109"/>
      <c r="B10" s="104" t="s">
        <v>157</v>
      </c>
      <c r="C10" s="105">
        <v>118</v>
      </c>
      <c r="D10" s="106"/>
      <c r="E10" s="106"/>
      <c r="F10" s="106"/>
      <c r="G10" s="106"/>
      <c r="H10" s="106"/>
      <c r="I10" s="106">
        <v>18</v>
      </c>
      <c r="J10" s="106">
        <v>18</v>
      </c>
      <c r="K10" s="106">
        <v>0</v>
      </c>
      <c r="L10" s="106">
        <v>1</v>
      </c>
      <c r="M10" s="106">
        <v>0</v>
      </c>
      <c r="N10" s="106">
        <v>3</v>
      </c>
      <c r="O10" s="107">
        <f t="shared" si="0"/>
        <v>0.3389830508474576</v>
      </c>
    </row>
    <row r="11" spans="1:15" s="108" customFormat="1" ht="14.25">
      <c r="A11" s="109"/>
      <c r="B11" s="104" t="s">
        <v>179</v>
      </c>
      <c r="C11" s="105">
        <v>118</v>
      </c>
      <c r="D11" s="106"/>
      <c r="E11" s="106"/>
      <c r="F11" s="106"/>
      <c r="G11" s="106"/>
      <c r="H11" s="106"/>
      <c r="I11" s="106"/>
      <c r="J11" s="106"/>
      <c r="K11" s="106">
        <v>38</v>
      </c>
      <c r="L11" s="106">
        <v>13</v>
      </c>
      <c r="M11" s="106">
        <v>3</v>
      </c>
      <c r="N11" s="106">
        <v>2</v>
      </c>
      <c r="O11" s="107">
        <f t="shared" si="0"/>
        <v>0.4745762711864407</v>
      </c>
    </row>
    <row r="12" spans="1:15" s="108" customFormat="1" ht="14.25">
      <c r="A12" s="110"/>
      <c r="B12" s="104" t="s">
        <v>209</v>
      </c>
      <c r="C12" s="105">
        <v>97</v>
      </c>
      <c r="D12" s="106"/>
      <c r="E12" s="106"/>
      <c r="F12" s="106"/>
      <c r="G12" s="106"/>
      <c r="H12" s="106"/>
      <c r="I12" s="106"/>
      <c r="J12" s="106"/>
      <c r="K12" s="106"/>
      <c r="L12" s="106"/>
      <c r="M12" s="106">
        <v>29</v>
      </c>
      <c r="N12" s="106">
        <v>10</v>
      </c>
      <c r="O12" s="107">
        <f t="shared" si="0"/>
        <v>0.4020618556701031</v>
      </c>
    </row>
    <row r="13" spans="1:15" s="108" customFormat="1" ht="14.25">
      <c r="A13" s="103" t="s">
        <v>17</v>
      </c>
      <c r="B13" s="104" t="s">
        <v>150</v>
      </c>
      <c r="C13" s="105">
        <v>122</v>
      </c>
      <c r="D13" s="106"/>
      <c r="E13" s="106"/>
      <c r="F13" s="106"/>
      <c r="G13" s="106">
        <v>38</v>
      </c>
      <c r="H13" s="106">
        <v>16</v>
      </c>
      <c r="I13" s="106">
        <v>0</v>
      </c>
      <c r="J13" s="106">
        <v>4</v>
      </c>
      <c r="K13" s="106">
        <v>1</v>
      </c>
      <c r="L13" s="106">
        <v>1</v>
      </c>
      <c r="M13" s="106">
        <v>2</v>
      </c>
      <c r="N13" s="106">
        <v>0</v>
      </c>
      <c r="O13" s="107">
        <f t="shared" si="0"/>
        <v>0.5081967213114754</v>
      </c>
    </row>
    <row r="14" spans="1:15" s="108" customFormat="1" ht="14.25">
      <c r="A14" s="109"/>
      <c r="B14" s="104" t="s">
        <v>157</v>
      </c>
      <c r="C14" s="105">
        <v>127</v>
      </c>
      <c r="D14" s="106"/>
      <c r="E14" s="106"/>
      <c r="F14" s="106"/>
      <c r="G14" s="106"/>
      <c r="H14" s="106"/>
      <c r="I14" s="106">
        <v>33</v>
      </c>
      <c r="J14" s="106">
        <v>17</v>
      </c>
      <c r="K14" s="106">
        <v>3</v>
      </c>
      <c r="L14" s="106">
        <v>3</v>
      </c>
      <c r="M14" s="106">
        <v>4</v>
      </c>
      <c r="N14" s="106">
        <v>3</v>
      </c>
      <c r="O14" s="107">
        <f t="shared" si="0"/>
        <v>0.49606299212598426</v>
      </c>
    </row>
    <row r="15" spans="1:15" s="108" customFormat="1" ht="14.25">
      <c r="A15" s="109"/>
      <c r="B15" s="104" t="s">
        <v>194</v>
      </c>
      <c r="C15" s="105">
        <v>124</v>
      </c>
      <c r="D15" s="106"/>
      <c r="E15" s="106"/>
      <c r="F15" s="106"/>
      <c r="G15" s="106"/>
      <c r="H15" s="106"/>
      <c r="I15" s="106"/>
      <c r="J15" s="106"/>
      <c r="K15" s="106">
        <v>36</v>
      </c>
      <c r="L15" s="106">
        <v>11</v>
      </c>
      <c r="M15" s="106">
        <v>5</v>
      </c>
      <c r="N15" s="106">
        <v>6</v>
      </c>
      <c r="O15" s="107">
        <f t="shared" si="0"/>
        <v>0.46774193548387094</v>
      </c>
    </row>
    <row r="16" spans="1:15" s="108" customFormat="1" ht="14.25">
      <c r="A16" s="110"/>
      <c r="B16" s="104" t="s">
        <v>209</v>
      </c>
      <c r="C16" s="105">
        <v>116</v>
      </c>
      <c r="D16" s="106"/>
      <c r="E16" s="106"/>
      <c r="F16" s="106"/>
      <c r="G16" s="106"/>
      <c r="H16" s="106"/>
      <c r="I16" s="106"/>
      <c r="J16" s="106"/>
      <c r="K16" s="106"/>
      <c r="L16" s="106"/>
      <c r="M16" s="106">
        <v>46</v>
      </c>
      <c r="N16" s="106">
        <v>10</v>
      </c>
      <c r="O16" s="107">
        <f t="shared" si="0"/>
        <v>0.4827586206896552</v>
      </c>
    </row>
    <row r="17" spans="1:15" s="108" customFormat="1" ht="17.25" customHeight="1">
      <c r="A17" s="130" t="s">
        <v>114</v>
      </c>
      <c r="B17" s="104" t="s">
        <v>150</v>
      </c>
      <c r="C17" s="105">
        <v>72</v>
      </c>
      <c r="D17" s="106"/>
      <c r="E17" s="106"/>
      <c r="F17" s="106"/>
      <c r="G17" s="106">
        <v>22</v>
      </c>
      <c r="H17" s="106">
        <v>11</v>
      </c>
      <c r="I17" s="106">
        <v>2</v>
      </c>
      <c r="J17" s="106">
        <v>0</v>
      </c>
      <c r="K17" s="106">
        <v>1</v>
      </c>
      <c r="L17" s="106">
        <v>0</v>
      </c>
      <c r="M17" s="106">
        <v>1</v>
      </c>
      <c r="N17" s="106">
        <v>0</v>
      </c>
      <c r="O17" s="107">
        <f t="shared" si="0"/>
        <v>0.5138888888888888</v>
      </c>
    </row>
    <row r="18" spans="1:15" s="108" customFormat="1" ht="17.25" customHeight="1">
      <c r="A18" s="131"/>
      <c r="B18" s="104" t="s">
        <v>157</v>
      </c>
      <c r="C18" s="105">
        <v>77</v>
      </c>
      <c r="D18" s="106"/>
      <c r="E18" s="106"/>
      <c r="F18" s="106"/>
      <c r="G18" s="106"/>
      <c r="H18" s="106"/>
      <c r="I18" s="106">
        <v>23</v>
      </c>
      <c r="J18" s="106">
        <v>15</v>
      </c>
      <c r="K18" s="106">
        <v>3</v>
      </c>
      <c r="L18" s="106">
        <v>2</v>
      </c>
      <c r="M18" s="106">
        <v>2</v>
      </c>
      <c r="N18" s="106">
        <v>0</v>
      </c>
      <c r="O18" s="107">
        <f t="shared" si="0"/>
        <v>0.5844155844155844</v>
      </c>
    </row>
    <row r="19" spans="1:15" s="108" customFormat="1" ht="17.25" customHeight="1">
      <c r="A19" s="131"/>
      <c r="B19" s="104" t="s">
        <v>173</v>
      </c>
      <c r="C19" s="105">
        <v>73</v>
      </c>
      <c r="D19" s="106"/>
      <c r="E19" s="106"/>
      <c r="F19" s="106"/>
      <c r="G19" s="106"/>
      <c r="H19" s="106"/>
      <c r="I19" s="106"/>
      <c r="J19" s="106"/>
      <c r="K19" s="106">
        <v>29</v>
      </c>
      <c r="L19" s="106">
        <v>8</v>
      </c>
      <c r="M19" s="106">
        <v>2</v>
      </c>
      <c r="N19" s="106">
        <v>1</v>
      </c>
      <c r="O19" s="107">
        <f t="shared" si="0"/>
        <v>0.547945205479452</v>
      </c>
    </row>
    <row r="20" spans="1:15" s="108" customFormat="1" ht="17.25" customHeight="1">
      <c r="A20" s="132"/>
      <c r="B20" s="104" t="s">
        <v>209</v>
      </c>
      <c r="C20" s="105">
        <v>109</v>
      </c>
      <c r="D20" s="106"/>
      <c r="E20" s="106"/>
      <c r="F20" s="106"/>
      <c r="G20" s="106"/>
      <c r="H20" s="106"/>
      <c r="I20" s="106"/>
      <c r="J20" s="106"/>
      <c r="K20" s="106"/>
      <c r="L20" s="106"/>
      <c r="M20" s="106">
        <v>43</v>
      </c>
      <c r="N20" s="106">
        <v>9</v>
      </c>
      <c r="O20" s="107">
        <f t="shared" si="0"/>
        <v>0.47706422018348627</v>
      </c>
    </row>
    <row r="21" spans="1:15" s="108" customFormat="1" ht="14.25">
      <c r="A21" s="103" t="s">
        <v>18</v>
      </c>
      <c r="B21" s="104" t="s">
        <v>150</v>
      </c>
      <c r="C21" s="106">
        <v>298</v>
      </c>
      <c r="D21" s="106"/>
      <c r="E21" s="106"/>
      <c r="F21" s="106"/>
      <c r="G21" s="106">
        <v>177</v>
      </c>
      <c r="H21" s="106">
        <v>57</v>
      </c>
      <c r="I21" s="106">
        <v>9</v>
      </c>
      <c r="J21" s="106">
        <v>6</v>
      </c>
      <c r="K21" s="106">
        <v>2</v>
      </c>
      <c r="L21" s="106">
        <v>1</v>
      </c>
      <c r="M21" s="106">
        <v>2</v>
      </c>
      <c r="N21" s="106">
        <v>0</v>
      </c>
      <c r="O21" s="107">
        <f t="shared" si="0"/>
        <v>0.8523489932885906</v>
      </c>
    </row>
    <row r="22" spans="1:15" s="108" customFormat="1" ht="14.25">
      <c r="A22" s="109"/>
      <c r="B22" s="104" t="s">
        <v>157</v>
      </c>
      <c r="C22" s="106">
        <v>307</v>
      </c>
      <c r="D22" s="106"/>
      <c r="E22" s="106"/>
      <c r="F22" s="106"/>
      <c r="G22" s="106"/>
      <c r="H22" s="106"/>
      <c r="I22" s="106">
        <v>144</v>
      </c>
      <c r="J22" s="106">
        <v>41</v>
      </c>
      <c r="K22" s="106">
        <v>4</v>
      </c>
      <c r="L22" s="106">
        <v>3</v>
      </c>
      <c r="M22" s="106">
        <v>7</v>
      </c>
      <c r="N22" s="106">
        <v>1</v>
      </c>
      <c r="O22" s="107">
        <f t="shared" si="0"/>
        <v>0.6514657980456026</v>
      </c>
    </row>
    <row r="23" spans="1:15" s="108" customFormat="1" ht="14.25">
      <c r="A23" s="109"/>
      <c r="B23" s="104" t="s">
        <v>194</v>
      </c>
      <c r="C23" s="106">
        <v>312</v>
      </c>
      <c r="D23" s="106"/>
      <c r="E23" s="106"/>
      <c r="F23" s="106"/>
      <c r="G23" s="106"/>
      <c r="H23" s="106"/>
      <c r="I23" s="106"/>
      <c r="J23" s="106"/>
      <c r="K23" s="106">
        <v>152</v>
      </c>
      <c r="L23" s="106">
        <v>30</v>
      </c>
      <c r="M23" s="106">
        <v>14</v>
      </c>
      <c r="N23" s="106">
        <v>4</v>
      </c>
      <c r="O23" s="107">
        <f t="shared" si="0"/>
        <v>0.6410256410256411</v>
      </c>
    </row>
    <row r="24" spans="1:15" s="108" customFormat="1" ht="14.25">
      <c r="A24" s="110"/>
      <c r="B24" s="104" t="s">
        <v>209</v>
      </c>
      <c r="C24" s="106">
        <v>328</v>
      </c>
      <c r="D24" s="106"/>
      <c r="E24" s="106"/>
      <c r="F24" s="106"/>
      <c r="G24" s="106"/>
      <c r="H24" s="106"/>
      <c r="I24" s="106"/>
      <c r="J24" s="106"/>
      <c r="K24" s="106"/>
      <c r="L24" s="106"/>
      <c r="M24" s="106">
        <v>170</v>
      </c>
      <c r="N24" s="106">
        <v>22</v>
      </c>
      <c r="O24" s="107">
        <f t="shared" si="0"/>
        <v>0.5853658536585366</v>
      </c>
    </row>
    <row r="25" spans="1:15" s="108" customFormat="1" ht="14.25">
      <c r="A25" s="103" t="s">
        <v>19</v>
      </c>
      <c r="B25" s="104" t="s">
        <v>150</v>
      </c>
      <c r="C25" s="106">
        <v>84</v>
      </c>
      <c r="D25" s="106"/>
      <c r="E25" s="106"/>
      <c r="F25" s="106"/>
      <c r="G25" s="106">
        <v>45</v>
      </c>
      <c r="H25" s="106">
        <v>17</v>
      </c>
      <c r="I25" s="106">
        <v>1</v>
      </c>
      <c r="J25" s="106">
        <v>2</v>
      </c>
      <c r="K25" s="106">
        <v>0</v>
      </c>
      <c r="L25" s="106">
        <v>0</v>
      </c>
      <c r="M25" s="106">
        <v>1</v>
      </c>
      <c r="N25" s="106">
        <v>0</v>
      </c>
      <c r="O25" s="107">
        <f t="shared" si="0"/>
        <v>0.7857142857142857</v>
      </c>
    </row>
    <row r="26" spans="1:15" s="108" customFormat="1" ht="14.25">
      <c r="A26" s="109"/>
      <c r="B26" s="104" t="s">
        <v>157</v>
      </c>
      <c r="C26" s="106">
        <v>75</v>
      </c>
      <c r="D26" s="106"/>
      <c r="E26" s="106"/>
      <c r="F26" s="106"/>
      <c r="G26" s="106"/>
      <c r="H26" s="106"/>
      <c r="I26" s="106">
        <v>28</v>
      </c>
      <c r="J26" s="106">
        <v>14</v>
      </c>
      <c r="K26" s="106">
        <v>3</v>
      </c>
      <c r="L26" s="106">
        <v>1</v>
      </c>
      <c r="M26" s="106">
        <v>1</v>
      </c>
      <c r="N26" s="106">
        <v>2</v>
      </c>
      <c r="O26" s="107">
        <f t="shared" si="0"/>
        <v>0.6533333333333333</v>
      </c>
    </row>
    <row r="27" spans="1:15" s="108" customFormat="1" ht="14.25">
      <c r="A27" s="109"/>
      <c r="B27" s="104" t="s">
        <v>194</v>
      </c>
      <c r="C27" s="106">
        <v>77</v>
      </c>
      <c r="D27" s="106"/>
      <c r="E27" s="106"/>
      <c r="F27" s="106"/>
      <c r="G27" s="106"/>
      <c r="H27" s="106"/>
      <c r="I27" s="106"/>
      <c r="J27" s="106"/>
      <c r="K27" s="106">
        <v>28</v>
      </c>
      <c r="L27" s="106">
        <v>10</v>
      </c>
      <c r="M27" s="106">
        <v>4</v>
      </c>
      <c r="N27" s="106">
        <v>0</v>
      </c>
      <c r="O27" s="107">
        <f t="shared" si="0"/>
        <v>0.5454545454545454</v>
      </c>
    </row>
    <row r="28" spans="1:15" s="108" customFormat="1" ht="14.25">
      <c r="A28" s="110"/>
      <c r="B28" s="104" t="s">
        <v>209</v>
      </c>
      <c r="C28" s="106">
        <v>72</v>
      </c>
      <c r="D28" s="106"/>
      <c r="E28" s="106"/>
      <c r="F28" s="106"/>
      <c r="G28" s="106"/>
      <c r="H28" s="106"/>
      <c r="I28" s="106"/>
      <c r="J28" s="106"/>
      <c r="K28" s="106"/>
      <c r="L28" s="106"/>
      <c r="M28" s="106">
        <v>51</v>
      </c>
      <c r="N28" s="106">
        <v>13</v>
      </c>
      <c r="O28" s="107">
        <f t="shared" si="0"/>
        <v>0.8888888888888888</v>
      </c>
    </row>
    <row r="29" spans="1:15" s="108" customFormat="1" ht="14.25">
      <c r="A29" s="103" t="s">
        <v>20</v>
      </c>
      <c r="B29" s="104" t="s">
        <v>150</v>
      </c>
      <c r="C29" s="105">
        <v>149</v>
      </c>
      <c r="D29" s="106"/>
      <c r="E29" s="106"/>
      <c r="F29" s="106"/>
      <c r="G29" s="106">
        <v>38</v>
      </c>
      <c r="H29" s="106">
        <v>28</v>
      </c>
      <c r="I29" s="106">
        <v>5</v>
      </c>
      <c r="J29" s="106">
        <v>3</v>
      </c>
      <c r="K29" s="106">
        <v>1</v>
      </c>
      <c r="L29" s="106">
        <v>2</v>
      </c>
      <c r="M29" s="106">
        <v>2</v>
      </c>
      <c r="N29" s="106">
        <v>0</v>
      </c>
      <c r="O29" s="107">
        <f t="shared" si="0"/>
        <v>0.5302013422818792</v>
      </c>
    </row>
    <row r="30" spans="1:15" s="108" customFormat="1" ht="14.25">
      <c r="A30" s="109"/>
      <c r="B30" s="104" t="s">
        <v>157</v>
      </c>
      <c r="C30" s="105">
        <v>155</v>
      </c>
      <c r="D30" s="106"/>
      <c r="E30" s="106"/>
      <c r="F30" s="106"/>
      <c r="G30" s="106"/>
      <c r="H30" s="106"/>
      <c r="I30" s="106">
        <v>44</v>
      </c>
      <c r="J30" s="106">
        <v>18</v>
      </c>
      <c r="K30" s="106">
        <v>4</v>
      </c>
      <c r="L30" s="106">
        <v>0</v>
      </c>
      <c r="M30" s="106">
        <v>4</v>
      </c>
      <c r="N30" s="106">
        <v>6</v>
      </c>
      <c r="O30" s="107">
        <f t="shared" si="0"/>
        <v>0.49032258064516127</v>
      </c>
    </row>
    <row r="31" spans="1:15" s="108" customFormat="1" ht="14.25">
      <c r="A31" s="109"/>
      <c r="B31" s="104" t="s">
        <v>194</v>
      </c>
      <c r="C31" s="105">
        <v>142</v>
      </c>
      <c r="D31" s="106"/>
      <c r="E31" s="106"/>
      <c r="F31" s="106"/>
      <c r="G31" s="106"/>
      <c r="H31" s="106"/>
      <c r="I31" s="106"/>
      <c r="J31" s="106"/>
      <c r="K31" s="106">
        <v>54</v>
      </c>
      <c r="L31" s="106">
        <v>18</v>
      </c>
      <c r="M31" s="106">
        <v>9</v>
      </c>
      <c r="N31" s="106">
        <v>5</v>
      </c>
      <c r="O31" s="107">
        <f t="shared" si="0"/>
        <v>0.6056338028169014</v>
      </c>
    </row>
    <row r="32" spans="1:15" s="108" customFormat="1" ht="14.25">
      <c r="A32" s="110"/>
      <c r="B32" s="104" t="s">
        <v>209</v>
      </c>
      <c r="C32" s="105">
        <v>213</v>
      </c>
      <c r="D32" s="106"/>
      <c r="E32" s="106"/>
      <c r="F32" s="106"/>
      <c r="G32" s="106"/>
      <c r="H32" s="106"/>
      <c r="I32" s="106"/>
      <c r="J32" s="106"/>
      <c r="K32" s="106"/>
      <c r="L32" s="106"/>
      <c r="M32" s="106">
        <v>86</v>
      </c>
      <c r="N32" s="106">
        <v>23</v>
      </c>
      <c r="O32" s="107">
        <f t="shared" si="0"/>
        <v>0.5117370892018779</v>
      </c>
    </row>
    <row r="33" spans="1:15" s="108" customFormat="1" ht="14.25">
      <c r="A33" s="103" t="s">
        <v>21</v>
      </c>
      <c r="B33" s="104" t="s">
        <v>150</v>
      </c>
      <c r="C33" s="105">
        <v>82</v>
      </c>
      <c r="D33" s="106"/>
      <c r="E33" s="106"/>
      <c r="F33" s="106"/>
      <c r="G33" s="106">
        <v>27</v>
      </c>
      <c r="H33" s="106">
        <v>8</v>
      </c>
      <c r="I33" s="106">
        <v>5</v>
      </c>
      <c r="J33" s="106">
        <v>4</v>
      </c>
      <c r="K33" s="106">
        <v>0</v>
      </c>
      <c r="L33" s="106">
        <v>0</v>
      </c>
      <c r="M33" s="106">
        <v>2</v>
      </c>
      <c r="N33" s="106">
        <v>0</v>
      </c>
      <c r="O33" s="107">
        <f t="shared" si="0"/>
        <v>0.5609756097560976</v>
      </c>
    </row>
    <row r="34" spans="1:15" s="108" customFormat="1" ht="14.25">
      <c r="A34" s="109"/>
      <c r="B34" s="104" t="s">
        <v>157</v>
      </c>
      <c r="C34" s="105">
        <v>79</v>
      </c>
      <c r="D34" s="106"/>
      <c r="E34" s="106"/>
      <c r="F34" s="106"/>
      <c r="G34" s="106"/>
      <c r="H34" s="106"/>
      <c r="I34" s="106">
        <v>17</v>
      </c>
      <c r="J34" s="106">
        <v>14</v>
      </c>
      <c r="K34" s="106">
        <v>3</v>
      </c>
      <c r="L34" s="106">
        <v>3</v>
      </c>
      <c r="M34" s="106">
        <v>3</v>
      </c>
      <c r="N34" s="106">
        <v>0</v>
      </c>
      <c r="O34" s="107">
        <f t="shared" si="0"/>
        <v>0.5063291139240507</v>
      </c>
    </row>
    <row r="35" spans="1:15" s="108" customFormat="1" ht="14.25">
      <c r="A35" s="109"/>
      <c r="B35" s="104" t="s">
        <v>194</v>
      </c>
      <c r="C35" s="105">
        <v>72</v>
      </c>
      <c r="D35" s="106"/>
      <c r="E35" s="106"/>
      <c r="F35" s="106"/>
      <c r="G35" s="106"/>
      <c r="H35" s="106"/>
      <c r="I35" s="106"/>
      <c r="J35" s="106"/>
      <c r="K35" s="106">
        <v>16</v>
      </c>
      <c r="L35" s="106">
        <v>12</v>
      </c>
      <c r="M35" s="106">
        <v>6</v>
      </c>
      <c r="N35" s="106">
        <v>0</v>
      </c>
      <c r="O35" s="107">
        <f t="shared" si="0"/>
        <v>0.4722222222222222</v>
      </c>
    </row>
    <row r="36" spans="1:15" s="108" customFormat="1" ht="14.25">
      <c r="A36" s="110"/>
      <c r="B36" s="104" t="s">
        <v>209</v>
      </c>
      <c r="C36" s="105">
        <v>60</v>
      </c>
      <c r="D36" s="106"/>
      <c r="E36" s="106"/>
      <c r="F36" s="106"/>
      <c r="G36" s="106"/>
      <c r="H36" s="106"/>
      <c r="I36" s="106"/>
      <c r="J36" s="106"/>
      <c r="K36" s="106"/>
      <c r="L36" s="106"/>
      <c r="M36" s="106">
        <v>18</v>
      </c>
      <c r="N36" s="106">
        <v>7</v>
      </c>
      <c r="O36" s="107">
        <f t="shared" si="0"/>
        <v>0.4166666666666667</v>
      </c>
    </row>
    <row r="37" spans="1:15" s="108" customFormat="1" ht="14.25">
      <c r="A37" s="103" t="s">
        <v>50</v>
      </c>
      <c r="B37" s="104" t="s">
        <v>150</v>
      </c>
      <c r="C37" s="105">
        <v>114</v>
      </c>
      <c r="D37" s="106"/>
      <c r="E37" s="106"/>
      <c r="F37" s="106"/>
      <c r="G37" s="106">
        <v>54</v>
      </c>
      <c r="H37" s="106">
        <v>21</v>
      </c>
      <c r="I37" s="106">
        <v>4</v>
      </c>
      <c r="J37" s="106">
        <v>2</v>
      </c>
      <c r="K37" s="106">
        <v>1</v>
      </c>
      <c r="L37" s="106">
        <v>0</v>
      </c>
      <c r="M37" s="106">
        <v>0</v>
      </c>
      <c r="N37" s="106">
        <v>0</v>
      </c>
      <c r="O37" s="107">
        <f t="shared" si="0"/>
        <v>0.7192982456140351</v>
      </c>
    </row>
    <row r="38" spans="1:15" s="108" customFormat="1" ht="14.25">
      <c r="A38" s="109"/>
      <c r="B38" s="104" t="s">
        <v>157</v>
      </c>
      <c r="C38" s="105">
        <v>117</v>
      </c>
      <c r="D38" s="106"/>
      <c r="E38" s="106"/>
      <c r="F38" s="106"/>
      <c r="G38" s="106"/>
      <c r="H38" s="106"/>
      <c r="I38" s="106">
        <v>47</v>
      </c>
      <c r="J38" s="106">
        <v>22</v>
      </c>
      <c r="K38" s="106">
        <v>3</v>
      </c>
      <c r="L38" s="106">
        <v>1</v>
      </c>
      <c r="M38" s="106">
        <v>0</v>
      </c>
      <c r="N38" s="106">
        <v>1</v>
      </c>
      <c r="O38" s="107">
        <f t="shared" si="0"/>
        <v>0.6324786324786325</v>
      </c>
    </row>
    <row r="39" spans="1:15" s="108" customFormat="1" ht="14.25">
      <c r="A39" s="109"/>
      <c r="B39" s="104" t="s">
        <v>194</v>
      </c>
      <c r="C39" s="105">
        <v>110</v>
      </c>
      <c r="D39" s="106"/>
      <c r="E39" s="106"/>
      <c r="F39" s="106"/>
      <c r="G39" s="106"/>
      <c r="H39" s="106"/>
      <c r="I39" s="106"/>
      <c r="J39" s="106"/>
      <c r="K39" s="106">
        <v>33</v>
      </c>
      <c r="L39" s="106">
        <v>11</v>
      </c>
      <c r="M39" s="106">
        <v>11</v>
      </c>
      <c r="N39" s="106">
        <v>3</v>
      </c>
      <c r="O39" s="107">
        <f t="shared" si="0"/>
        <v>0.5272727272727272</v>
      </c>
    </row>
    <row r="40" spans="1:15" s="108" customFormat="1" ht="14.25">
      <c r="A40" s="110"/>
      <c r="B40" s="104" t="s">
        <v>209</v>
      </c>
      <c r="C40" s="105">
        <v>107</v>
      </c>
      <c r="D40" s="106"/>
      <c r="E40" s="106"/>
      <c r="F40" s="106"/>
      <c r="G40" s="106"/>
      <c r="H40" s="106"/>
      <c r="I40" s="106"/>
      <c r="J40" s="106"/>
      <c r="K40" s="106"/>
      <c r="L40" s="106"/>
      <c r="M40" s="106">
        <v>45</v>
      </c>
      <c r="N40" s="106">
        <v>8</v>
      </c>
      <c r="O40" s="107">
        <f t="shared" si="0"/>
        <v>0.4953271028037383</v>
      </c>
    </row>
    <row r="41" spans="1:15" s="108" customFormat="1" ht="14.25">
      <c r="A41" s="103" t="s">
        <v>51</v>
      </c>
      <c r="B41" s="104" t="s">
        <v>150</v>
      </c>
      <c r="C41" s="105">
        <v>95</v>
      </c>
      <c r="D41" s="106"/>
      <c r="E41" s="106"/>
      <c r="F41" s="106"/>
      <c r="G41" s="106">
        <v>27</v>
      </c>
      <c r="H41" s="106">
        <v>21</v>
      </c>
      <c r="I41" s="106">
        <v>0</v>
      </c>
      <c r="J41" s="106">
        <v>1</v>
      </c>
      <c r="K41" s="106">
        <v>2</v>
      </c>
      <c r="L41" s="106">
        <v>6</v>
      </c>
      <c r="M41" s="106">
        <v>0</v>
      </c>
      <c r="N41" s="106">
        <v>0</v>
      </c>
      <c r="O41" s="107">
        <f t="shared" si="0"/>
        <v>0.6</v>
      </c>
    </row>
    <row r="42" spans="1:15" s="108" customFormat="1" ht="14.25">
      <c r="A42" s="109"/>
      <c r="B42" s="104" t="s">
        <v>157</v>
      </c>
      <c r="C42" s="105">
        <v>80</v>
      </c>
      <c r="D42" s="106"/>
      <c r="E42" s="106"/>
      <c r="F42" s="106"/>
      <c r="G42" s="106"/>
      <c r="H42" s="106"/>
      <c r="I42" s="106">
        <v>27</v>
      </c>
      <c r="J42" s="106">
        <v>11</v>
      </c>
      <c r="K42" s="106">
        <v>0</v>
      </c>
      <c r="L42" s="106">
        <v>0</v>
      </c>
      <c r="M42" s="106">
        <v>0</v>
      </c>
      <c r="N42" s="106">
        <v>2</v>
      </c>
      <c r="O42" s="107">
        <f t="shared" si="0"/>
        <v>0.5</v>
      </c>
    </row>
    <row r="43" spans="1:15" s="108" customFormat="1" ht="14.25">
      <c r="A43" s="109"/>
      <c r="B43" s="104" t="s">
        <v>194</v>
      </c>
      <c r="C43" s="105">
        <v>68</v>
      </c>
      <c r="D43" s="106"/>
      <c r="E43" s="106"/>
      <c r="F43" s="106"/>
      <c r="G43" s="106"/>
      <c r="H43" s="106"/>
      <c r="I43" s="106"/>
      <c r="J43" s="106"/>
      <c r="K43" s="106">
        <v>24</v>
      </c>
      <c r="L43" s="106">
        <v>10</v>
      </c>
      <c r="M43" s="106">
        <v>1</v>
      </c>
      <c r="N43" s="106">
        <v>2</v>
      </c>
      <c r="O43" s="107">
        <f t="shared" si="0"/>
        <v>0.5441176470588235</v>
      </c>
    </row>
    <row r="44" spans="1:15" s="108" customFormat="1" ht="14.25">
      <c r="A44" s="137" t="s">
        <v>97</v>
      </c>
      <c r="B44" s="104" t="s">
        <v>150</v>
      </c>
      <c r="C44" s="105">
        <v>67</v>
      </c>
      <c r="D44" s="106"/>
      <c r="E44" s="106"/>
      <c r="F44" s="106"/>
      <c r="G44" s="106">
        <v>25</v>
      </c>
      <c r="H44" s="106">
        <v>17</v>
      </c>
      <c r="I44" s="106">
        <v>2</v>
      </c>
      <c r="J44" s="106">
        <v>1</v>
      </c>
      <c r="K44" s="106">
        <v>1</v>
      </c>
      <c r="L44" s="106">
        <v>2</v>
      </c>
      <c r="M44" s="106">
        <v>0</v>
      </c>
      <c r="N44" s="106">
        <v>0</v>
      </c>
      <c r="O44" s="107">
        <f t="shared" si="0"/>
        <v>0.7164179104477612</v>
      </c>
    </row>
    <row r="45" spans="1:15" s="108" customFormat="1" ht="14.25">
      <c r="A45" s="131"/>
      <c r="B45" s="104" t="s">
        <v>157</v>
      </c>
      <c r="C45" s="105">
        <v>82</v>
      </c>
      <c r="D45" s="106"/>
      <c r="E45" s="106"/>
      <c r="F45" s="106"/>
      <c r="G45" s="106"/>
      <c r="H45" s="106"/>
      <c r="I45" s="106">
        <v>24</v>
      </c>
      <c r="J45" s="106">
        <v>12</v>
      </c>
      <c r="K45" s="106">
        <v>3</v>
      </c>
      <c r="L45" s="106">
        <v>0</v>
      </c>
      <c r="M45" s="106">
        <v>0</v>
      </c>
      <c r="N45" s="106">
        <v>0</v>
      </c>
      <c r="O45" s="107">
        <f t="shared" si="0"/>
        <v>0.47560975609756095</v>
      </c>
    </row>
    <row r="46" spans="1:15" s="108" customFormat="1" ht="14.25">
      <c r="A46" s="131"/>
      <c r="B46" s="104" t="s">
        <v>194</v>
      </c>
      <c r="C46" s="105">
        <v>88</v>
      </c>
      <c r="D46" s="106"/>
      <c r="E46" s="106"/>
      <c r="F46" s="106"/>
      <c r="G46" s="106"/>
      <c r="H46" s="106"/>
      <c r="I46" s="106"/>
      <c r="J46" s="106"/>
      <c r="K46" s="106">
        <v>27</v>
      </c>
      <c r="L46" s="106">
        <v>16</v>
      </c>
      <c r="M46" s="106">
        <v>5</v>
      </c>
      <c r="N46" s="106">
        <v>4</v>
      </c>
      <c r="O46" s="107">
        <f t="shared" si="0"/>
        <v>0.5909090909090909</v>
      </c>
    </row>
    <row r="47" spans="1:15" s="108" customFormat="1" ht="14.25">
      <c r="A47" s="132"/>
      <c r="B47" s="104" t="s">
        <v>209</v>
      </c>
      <c r="C47" s="105">
        <v>122</v>
      </c>
      <c r="D47" s="106"/>
      <c r="E47" s="106"/>
      <c r="F47" s="106"/>
      <c r="G47" s="106"/>
      <c r="H47" s="106"/>
      <c r="I47" s="106"/>
      <c r="J47" s="106"/>
      <c r="K47" s="106"/>
      <c r="L47" s="106"/>
      <c r="M47" s="106">
        <v>48</v>
      </c>
      <c r="N47" s="106">
        <v>12</v>
      </c>
      <c r="O47" s="107">
        <f t="shared" si="0"/>
        <v>0.4918032786885246</v>
      </c>
    </row>
    <row r="48" spans="1:15" s="108" customFormat="1" ht="14.25">
      <c r="A48" s="103" t="s">
        <v>22</v>
      </c>
      <c r="B48" s="104" t="s">
        <v>150</v>
      </c>
      <c r="C48" s="105">
        <v>293</v>
      </c>
      <c r="D48" s="106"/>
      <c r="E48" s="106"/>
      <c r="F48" s="106"/>
      <c r="G48" s="106">
        <v>156</v>
      </c>
      <c r="H48" s="106">
        <v>49</v>
      </c>
      <c r="I48" s="106">
        <v>12</v>
      </c>
      <c r="J48" s="106">
        <v>5</v>
      </c>
      <c r="K48" s="106">
        <v>2</v>
      </c>
      <c r="L48" s="106">
        <v>5</v>
      </c>
      <c r="M48" s="106">
        <v>4</v>
      </c>
      <c r="N48" s="106">
        <v>0</v>
      </c>
      <c r="O48" s="107">
        <f t="shared" si="0"/>
        <v>0.7952218430034129</v>
      </c>
    </row>
    <row r="49" spans="1:15" s="108" customFormat="1" ht="14.25">
      <c r="A49" s="109"/>
      <c r="B49" s="104" t="s">
        <v>157</v>
      </c>
      <c r="C49" s="105">
        <v>259</v>
      </c>
      <c r="D49" s="106"/>
      <c r="E49" s="106"/>
      <c r="F49" s="106"/>
      <c r="G49" s="106"/>
      <c r="H49" s="106"/>
      <c r="I49" s="106">
        <v>153</v>
      </c>
      <c r="J49" s="106">
        <v>39</v>
      </c>
      <c r="K49" s="106">
        <v>3</v>
      </c>
      <c r="L49" s="106">
        <v>2</v>
      </c>
      <c r="M49" s="106">
        <v>3</v>
      </c>
      <c r="N49" s="106">
        <v>6</v>
      </c>
      <c r="O49" s="107">
        <f t="shared" si="0"/>
        <v>0.7953667953667953</v>
      </c>
    </row>
    <row r="50" spans="1:15" s="108" customFormat="1" ht="14.25">
      <c r="A50" s="109"/>
      <c r="B50" s="104" t="s">
        <v>194</v>
      </c>
      <c r="C50" s="105">
        <v>254</v>
      </c>
      <c r="D50" s="106"/>
      <c r="E50" s="106"/>
      <c r="F50" s="106"/>
      <c r="G50" s="106"/>
      <c r="H50" s="106"/>
      <c r="I50" s="106"/>
      <c r="J50" s="106"/>
      <c r="K50" s="106">
        <v>143</v>
      </c>
      <c r="L50" s="106">
        <v>34</v>
      </c>
      <c r="M50" s="106">
        <v>17</v>
      </c>
      <c r="N50" s="106">
        <v>2</v>
      </c>
      <c r="O50" s="107">
        <f t="shared" si="0"/>
        <v>0.7716535433070866</v>
      </c>
    </row>
    <row r="51" spans="1:15" s="108" customFormat="1" ht="14.25">
      <c r="A51" s="110"/>
      <c r="B51" s="104" t="s">
        <v>209</v>
      </c>
      <c r="C51" s="105">
        <v>241</v>
      </c>
      <c r="D51" s="106"/>
      <c r="E51" s="106"/>
      <c r="F51" s="106"/>
      <c r="G51" s="106"/>
      <c r="H51" s="106"/>
      <c r="I51" s="106"/>
      <c r="J51" s="106"/>
      <c r="K51" s="106"/>
      <c r="L51" s="106"/>
      <c r="M51" s="106">
        <v>141</v>
      </c>
      <c r="N51" s="106">
        <v>27</v>
      </c>
      <c r="O51" s="107">
        <f t="shared" si="0"/>
        <v>0.6970954356846473</v>
      </c>
    </row>
    <row r="52" spans="1:15" s="108" customFormat="1" ht="14.25">
      <c r="A52" s="103" t="s">
        <v>23</v>
      </c>
      <c r="B52" s="104" t="s">
        <v>150</v>
      </c>
      <c r="C52" s="105">
        <v>199</v>
      </c>
      <c r="D52" s="106"/>
      <c r="E52" s="106"/>
      <c r="F52" s="106"/>
      <c r="G52" s="106">
        <v>101</v>
      </c>
      <c r="H52" s="106">
        <v>15</v>
      </c>
      <c r="I52" s="106">
        <v>5</v>
      </c>
      <c r="J52" s="106">
        <v>4</v>
      </c>
      <c r="K52" s="106">
        <v>1</v>
      </c>
      <c r="L52" s="106">
        <v>5</v>
      </c>
      <c r="M52" s="106">
        <v>1</v>
      </c>
      <c r="N52" s="106">
        <v>0</v>
      </c>
      <c r="O52" s="107">
        <f t="shared" si="0"/>
        <v>0.6633165829145728</v>
      </c>
    </row>
    <row r="53" spans="1:15" s="108" customFormat="1" ht="14.25">
      <c r="A53" s="109"/>
      <c r="B53" s="104" t="s">
        <v>157</v>
      </c>
      <c r="C53" s="105">
        <v>223</v>
      </c>
      <c r="D53" s="106"/>
      <c r="E53" s="106"/>
      <c r="F53" s="106"/>
      <c r="G53" s="106"/>
      <c r="H53" s="106"/>
      <c r="I53" s="106">
        <v>145</v>
      </c>
      <c r="J53" s="106">
        <v>26</v>
      </c>
      <c r="K53" s="106">
        <v>3</v>
      </c>
      <c r="L53" s="106">
        <v>1</v>
      </c>
      <c r="M53" s="106">
        <v>3</v>
      </c>
      <c r="N53" s="106">
        <v>2</v>
      </c>
      <c r="O53" s="107">
        <f t="shared" si="0"/>
        <v>0.8071748878923767</v>
      </c>
    </row>
    <row r="54" spans="1:15" s="108" customFormat="1" ht="14.25">
      <c r="A54" s="109"/>
      <c r="B54" s="104" t="s">
        <v>194</v>
      </c>
      <c r="C54" s="105">
        <v>216</v>
      </c>
      <c r="D54" s="106"/>
      <c r="E54" s="106"/>
      <c r="F54" s="106"/>
      <c r="G54" s="106"/>
      <c r="H54" s="106"/>
      <c r="I54" s="106"/>
      <c r="J54" s="106"/>
      <c r="K54" s="106">
        <v>129</v>
      </c>
      <c r="L54" s="106">
        <v>36</v>
      </c>
      <c r="M54" s="106">
        <v>3</v>
      </c>
      <c r="N54" s="106">
        <v>0</v>
      </c>
      <c r="O54" s="107">
        <f t="shared" si="0"/>
        <v>0.7777777777777778</v>
      </c>
    </row>
    <row r="55" spans="1:15" s="108" customFormat="1" ht="14.25">
      <c r="A55" s="110"/>
      <c r="B55" s="104" t="s">
        <v>209</v>
      </c>
      <c r="C55" s="105">
        <v>210</v>
      </c>
      <c r="D55" s="106"/>
      <c r="E55" s="106"/>
      <c r="F55" s="106"/>
      <c r="G55" s="106"/>
      <c r="H55" s="106"/>
      <c r="I55" s="106"/>
      <c r="J55" s="106"/>
      <c r="K55" s="106"/>
      <c r="L55" s="106"/>
      <c r="M55" s="106">
        <v>119</v>
      </c>
      <c r="N55" s="106">
        <v>18</v>
      </c>
      <c r="O55" s="107">
        <f t="shared" si="0"/>
        <v>0.6523809523809524</v>
      </c>
    </row>
    <row r="56" spans="1:15" s="108" customFormat="1" ht="14.25">
      <c r="A56" s="103" t="s">
        <v>24</v>
      </c>
      <c r="B56" s="104" t="s">
        <v>150</v>
      </c>
      <c r="C56" s="105">
        <v>191</v>
      </c>
      <c r="D56" s="106"/>
      <c r="E56" s="106"/>
      <c r="F56" s="106"/>
      <c r="G56" s="106">
        <v>94</v>
      </c>
      <c r="H56" s="106">
        <v>27</v>
      </c>
      <c r="I56" s="106">
        <v>6</v>
      </c>
      <c r="J56" s="106">
        <v>0</v>
      </c>
      <c r="K56" s="106">
        <v>1</v>
      </c>
      <c r="L56" s="106">
        <v>1</v>
      </c>
      <c r="M56" s="106">
        <v>3</v>
      </c>
      <c r="N56" s="106">
        <v>1</v>
      </c>
      <c r="O56" s="107">
        <f t="shared" si="0"/>
        <v>0.6963350785340314</v>
      </c>
    </row>
    <row r="57" spans="1:15" s="108" customFormat="1" ht="14.25">
      <c r="A57" s="109"/>
      <c r="B57" s="104" t="s">
        <v>157</v>
      </c>
      <c r="C57" s="105">
        <v>197</v>
      </c>
      <c r="D57" s="106"/>
      <c r="E57" s="106"/>
      <c r="F57" s="106"/>
      <c r="G57" s="106"/>
      <c r="H57" s="106"/>
      <c r="I57" s="106">
        <v>90</v>
      </c>
      <c r="J57" s="106">
        <v>33</v>
      </c>
      <c r="K57" s="106">
        <v>4</v>
      </c>
      <c r="L57" s="106">
        <v>2</v>
      </c>
      <c r="M57" s="106">
        <v>5</v>
      </c>
      <c r="N57" s="106">
        <v>4</v>
      </c>
      <c r="O57" s="107">
        <f t="shared" si="0"/>
        <v>0.700507614213198</v>
      </c>
    </row>
    <row r="58" spans="1:15" s="108" customFormat="1" ht="14.25">
      <c r="A58" s="109"/>
      <c r="B58" s="104" t="s">
        <v>194</v>
      </c>
      <c r="C58" s="105">
        <v>202</v>
      </c>
      <c r="D58" s="106"/>
      <c r="E58" s="106"/>
      <c r="F58" s="106"/>
      <c r="G58" s="106"/>
      <c r="H58" s="106"/>
      <c r="I58" s="106"/>
      <c r="J58" s="106"/>
      <c r="K58" s="106">
        <v>104</v>
      </c>
      <c r="L58" s="106">
        <v>28</v>
      </c>
      <c r="M58" s="106">
        <v>7</v>
      </c>
      <c r="N58" s="106">
        <v>5</v>
      </c>
      <c r="O58" s="107">
        <f t="shared" si="0"/>
        <v>0.7128712871287128</v>
      </c>
    </row>
    <row r="59" spans="1:15" s="108" customFormat="1" ht="14.25">
      <c r="A59" s="110"/>
      <c r="B59" s="104" t="s">
        <v>209</v>
      </c>
      <c r="C59" s="105">
        <v>195</v>
      </c>
      <c r="D59" s="106"/>
      <c r="E59" s="106"/>
      <c r="F59" s="106"/>
      <c r="G59" s="106"/>
      <c r="H59" s="106"/>
      <c r="I59" s="106"/>
      <c r="J59" s="106"/>
      <c r="K59" s="106"/>
      <c r="L59" s="106"/>
      <c r="M59" s="106">
        <v>99</v>
      </c>
      <c r="N59" s="106">
        <v>20</v>
      </c>
      <c r="O59" s="107">
        <f t="shared" si="0"/>
        <v>0.6102564102564103</v>
      </c>
    </row>
    <row r="60" spans="1:15" s="108" customFormat="1" ht="14.25">
      <c r="A60" s="103" t="s">
        <v>25</v>
      </c>
      <c r="B60" s="104" t="s">
        <v>150</v>
      </c>
      <c r="C60" s="105">
        <v>82</v>
      </c>
      <c r="D60" s="106"/>
      <c r="E60" s="106"/>
      <c r="F60" s="106"/>
      <c r="G60" s="106">
        <v>36</v>
      </c>
      <c r="H60" s="106">
        <v>13</v>
      </c>
      <c r="I60" s="106">
        <v>1</v>
      </c>
      <c r="J60" s="106">
        <v>0</v>
      </c>
      <c r="K60" s="106">
        <v>0</v>
      </c>
      <c r="L60" s="106">
        <v>0</v>
      </c>
      <c r="M60" s="106">
        <v>0</v>
      </c>
      <c r="N60" s="106">
        <v>1</v>
      </c>
      <c r="O60" s="107">
        <f t="shared" si="0"/>
        <v>0.6219512195121951</v>
      </c>
    </row>
    <row r="61" spans="1:15" s="108" customFormat="1" ht="14.25">
      <c r="A61" s="109"/>
      <c r="B61" s="104" t="s">
        <v>157</v>
      </c>
      <c r="C61" s="105">
        <v>78</v>
      </c>
      <c r="D61" s="106"/>
      <c r="E61" s="106"/>
      <c r="F61" s="106"/>
      <c r="G61" s="106"/>
      <c r="H61" s="106"/>
      <c r="I61" s="106">
        <v>30</v>
      </c>
      <c r="J61" s="106">
        <v>17</v>
      </c>
      <c r="K61" s="106">
        <v>1</v>
      </c>
      <c r="L61" s="106">
        <v>0</v>
      </c>
      <c r="M61" s="106">
        <v>0</v>
      </c>
      <c r="N61" s="106">
        <v>1</v>
      </c>
      <c r="O61" s="107">
        <f t="shared" si="0"/>
        <v>0.6282051282051282</v>
      </c>
    </row>
    <row r="62" spans="1:15" s="108" customFormat="1" ht="14.25">
      <c r="A62" s="109"/>
      <c r="B62" s="104" t="s">
        <v>194</v>
      </c>
      <c r="C62" s="105">
        <v>73</v>
      </c>
      <c r="D62" s="106"/>
      <c r="E62" s="106"/>
      <c r="F62" s="106"/>
      <c r="G62" s="106"/>
      <c r="H62" s="106"/>
      <c r="I62" s="106"/>
      <c r="J62" s="106"/>
      <c r="K62" s="106">
        <v>32</v>
      </c>
      <c r="L62" s="106">
        <v>8</v>
      </c>
      <c r="M62" s="106">
        <v>5</v>
      </c>
      <c r="N62" s="106">
        <v>0</v>
      </c>
      <c r="O62" s="107">
        <f t="shared" si="0"/>
        <v>0.6164383561643836</v>
      </c>
    </row>
    <row r="63" spans="1:15" s="108" customFormat="1" ht="14.25">
      <c r="A63" s="110"/>
      <c r="B63" s="104" t="s">
        <v>209</v>
      </c>
      <c r="C63" s="105">
        <v>64</v>
      </c>
      <c r="D63" s="106"/>
      <c r="E63" s="106"/>
      <c r="F63" s="106"/>
      <c r="G63" s="106"/>
      <c r="H63" s="106"/>
      <c r="I63" s="106"/>
      <c r="J63" s="106"/>
      <c r="K63" s="106"/>
      <c r="L63" s="106"/>
      <c r="M63" s="106">
        <v>33</v>
      </c>
      <c r="N63" s="106">
        <v>6</v>
      </c>
      <c r="O63" s="107">
        <f t="shared" si="0"/>
        <v>0.609375</v>
      </c>
    </row>
    <row r="64" spans="1:15" s="108" customFormat="1" ht="14.25">
      <c r="A64" s="103" t="s">
        <v>26</v>
      </c>
      <c r="B64" s="104" t="s">
        <v>150</v>
      </c>
      <c r="C64" s="105">
        <v>171</v>
      </c>
      <c r="D64" s="106"/>
      <c r="E64" s="106"/>
      <c r="F64" s="106"/>
      <c r="G64" s="106">
        <v>85</v>
      </c>
      <c r="H64" s="106">
        <v>31</v>
      </c>
      <c r="I64" s="106">
        <v>1</v>
      </c>
      <c r="J64" s="106">
        <v>0</v>
      </c>
      <c r="K64" s="106">
        <v>0</v>
      </c>
      <c r="L64" s="106">
        <v>1</v>
      </c>
      <c r="M64" s="106">
        <v>4</v>
      </c>
      <c r="N64" s="106">
        <v>0</v>
      </c>
      <c r="O64" s="107">
        <f t="shared" si="0"/>
        <v>0.7134502923976608</v>
      </c>
    </row>
    <row r="65" spans="1:15" s="108" customFormat="1" ht="14.25">
      <c r="A65" s="109"/>
      <c r="B65" s="104" t="s">
        <v>157</v>
      </c>
      <c r="C65" s="105">
        <v>200</v>
      </c>
      <c r="D65" s="106"/>
      <c r="E65" s="106"/>
      <c r="F65" s="106"/>
      <c r="G65" s="106"/>
      <c r="H65" s="106"/>
      <c r="I65" s="106">
        <v>115</v>
      </c>
      <c r="J65" s="106">
        <v>33</v>
      </c>
      <c r="K65" s="106">
        <v>7</v>
      </c>
      <c r="L65" s="106">
        <v>2</v>
      </c>
      <c r="M65" s="106">
        <v>3</v>
      </c>
      <c r="N65" s="106">
        <v>2</v>
      </c>
      <c r="O65" s="107">
        <f t="shared" si="0"/>
        <v>0.81</v>
      </c>
    </row>
    <row r="66" spans="1:15" s="108" customFormat="1" ht="14.25">
      <c r="A66" s="109"/>
      <c r="B66" s="104" t="s">
        <v>194</v>
      </c>
      <c r="C66" s="105">
        <v>206</v>
      </c>
      <c r="D66" s="106"/>
      <c r="E66" s="106"/>
      <c r="F66" s="106"/>
      <c r="G66" s="106"/>
      <c r="H66" s="106"/>
      <c r="I66" s="106"/>
      <c r="J66" s="106"/>
      <c r="K66" s="106">
        <v>112</v>
      </c>
      <c r="L66" s="106">
        <v>34</v>
      </c>
      <c r="M66" s="106">
        <v>5</v>
      </c>
      <c r="N66" s="106">
        <v>3</v>
      </c>
      <c r="O66" s="107">
        <f t="shared" si="0"/>
        <v>0.7475728155339806</v>
      </c>
    </row>
    <row r="67" spans="1:15" s="108" customFormat="1" ht="14.25">
      <c r="A67" s="110"/>
      <c r="B67" s="104" t="s">
        <v>209</v>
      </c>
      <c r="C67" s="105">
        <v>196</v>
      </c>
      <c r="D67" s="106"/>
      <c r="E67" s="106"/>
      <c r="F67" s="106"/>
      <c r="G67" s="106"/>
      <c r="H67" s="106"/>
      <c r="I67" s="106"/>
      <c r="J67" s="106"/>
      <c r="K67" s="106"/>
      <c r="L67" s="106"/>
      <c r="M67" s="106">
        <v>105</v>
      </c>
      <c r="N67" s="106">
        <v>16</v>
      </c>
      <c r="O67" s="107">
        <f t="shared" si="0"/>
        <v>0.6173469387755102</v>
      </c>
    </row>
    <row r="68" spans="1:15" s="108" customFormat="1" ht="14.25">
      <c r="A68" s="103" t="s">
        <v>27</v>
      </c>
      <c r="B68" s="104" t="s">
        <v>150</v>
      </c>
      <c r="C68" s="105">
        <v>208</v>
      </c>
      <c r="D68" s="106"/>
      <c r="E68" s="106"/>
      <c r="F68" s="106"/>
      <c r="G68" s="106">
        <v>116</v>
      </c>
      <c r="H68" s="106">
        <v>25</v>
      </c>
      <c r="I68" s="106">
        <v>6</v>
      </c>
      <c r="J68" s="106">
        <v>3</v>
      </c>
      <c r="K68" s="106">
        <v>3</v>
      </c>
      <c r="L68" s="106">
        <v>1</v>
      </c>
      <c r="M68" s="106">
        <v>1</v>
      </c>
      <c r="N68" s="106">
        <v>1</v>
      </c>
      <c r="O68" s="107">
        <f t="shared" si="0"/>
        <v>0.75</v>
      </c>
    </row>
    <row r="69" spans="1:15" s="108" customFormat="1" ht="14.25">
      <c r="A69" s="109"/>
      <c r="B69" s="104" t="s">
        <v>157</v>
      </c>
      <c r="C69" s="105">
        <v>183</v>
      </c>
      <c r="D69" s="106"/>
      <c r="E69" s="106"/>
      <c r="F69" s="106"/>
      <c r="G69" s="106"/>
      <c r="H69" s="106"/>
      <c r="I69" s="106">
        <v>79</v>
      </c>
      <c r="J69" s="106">
        <v>26</v>
      </c>
      <c r="K69" s="106">
        <v>3</v>
      </c>
      <c r="L69" s="106">
        <v>3</v>
      </c>
      <c r="M69" s="106">
        <v>8</v>
      </c>
      <c r="N69" s="106">
        <v>5</v>
      </c>
      <c r="O69" s="107">
        <f t="shared" si="0"/>
        <v>0.6775956284153005</v>
      </c>
    </row>
    <row r="70" spans="1:15" s="108" customFormat="1" ht="14.25">
      <c r="A70" s="109"/>
      <c r="B70" s="104" t="s">
        <v>194</v>
      </c>
      <c r="C70" s="105">
        <v>202</v>
      </c>
      <c r="D70" s="106"/>
      <c r="E70" s="106"/>
      <c r="F70" s="106"/>
      <c r="G70" s="106"/>
      <c r="H70" s="106"/>
      <c r="I70" s="106"/>
      <c r="J70" s="106"/>
      <c r="K70" s="106">
        <v>87</v>
      </c>
      <c r="L70" s="106">
        <v>21</v>
      </c>
      <c r="M70" s="106">
        <v>11</v>
      </c>
      <c r="N70" s="106">
        <v>3</v>
      </c>
      <c r="O70" s="107">
        <f aca="true" t="shared" si="1" ref="O70:O136">(D70+E70+F70+G70+H70+I70+J70+K70+L70+M70+N70)/C70</f>
        <v>0.6039603960396039</v>
      </c>
    </row>
    <row r="71" spans="1:15" s="108" customFormat="1" ht="14.25">
      <c r="A71" s="110"/>
      <c r="B71" s="104" t="s">
        <v>209</v>
      </c>
      <c r="C71" s="105">
        <v>155</v>
      </c>
      <c r="D71" s="106"/>
      <c r="E71" s="106"/>
      <c r="F71" s="106"/>
      <c r="G71" s="106"/>
      <c r="H71" s="106"/>
      <c r="I71" s="106"/>
      <c r="J71" s="106"/>
      <c r="K71" s="106"/>
      <c r="L71" s="106"/>
      <c r="M71" s="106">
        <v>92</v>
      </c>
      <c r="N71" s="106">
        <v>14</v>
      </c>
      <c r="O71" s="107">
        <f t="shared" si="1"/>
        <v>0.6838709677419355</v>
      </c>
    </row>
    <row r="72" spans="1:15" s="108" customFormat="1" ht="16.5" customHeight="1">
      <c r="A72" s="128" t="s">
        <v>130</v>
      </c>
      <c r="B72" s="104" t="s">
        <v>150</v>
      </c>
      <c r="C72" s="105">
        <v>62</v>
      </c>
      <c r="D72" s="106"/>
      <c r="E72" s="106"/>
      <c r="F72" s="106"/>
      <c r="G72" s="106">
        <v>31</v>
      </c>
      <c r="H72" s="106">
        <v>12</v>
      </c>
      <c r="I72" s="106">
        <v>0</v>
      </c>
      <c r="J72" s="106">
        <v>2</v>
      </c>
      <c r="K72" s="106">
        <v>0</v>
      </c>
      <c r="L72" s="106">
        <v>0</v>
      </c>
      <c r="M72" s="106">
        <v>0</v>
      </c>
      <c r="N72" s="106">
        <v>0</v>
      </c>
      <c r="O72" s="107">
        <f t="shared" si="1"/>
        <v>0.7258064516129032</v>
      </c>
    </row>
    <row r="73" spans="1:15" s="108" customFormat="1" ht="16.5" customHeight="1">
      <c r="A73" s="121"/>
      <c r="B73" s="104" t="s">
        <v>157</v>
      </c>
      <c r="C73" s="105">
        <v>48</v>
      </c>
      <c r="D73" s="106"/>
      <c r="E73" s="106"/>
      <c r="F73" s="106"/>
      <c r="G73" s="106"/>
      <c r="H73" s="106"/>
      <c r="I73" s="106">
        <v>47</v>
      </c>
      <c r="J73" s="106">
        <v>0</v>
      </c>
      <c r="K73" s="106">
        <v>0</v>
      </c>
      <c r="L73" s="106">
        <v>0</v>
      </c>
      <c r="M73" s="106">
        <v>0</v>
      </c>
      <c r="N73" s="106">
        <v>1</v>
      </c>
      <c r="O73" s="107">
        <f t="shared" si="1"/>
        <v>1</v>
      </c>
    </row>
    <row r="74" spans="1:15" s="108" customFormat="1" ht="16.5" customHeight="1">
      <c r="A74" s="121"/>
      <c r="B74" s="104" t="s">
        <v>194</v>
      </c>
      <c r="C74" s="105">
        <v>60</v>
      </c>
      <c r="D74" s="106"/>
      <c r="E74" s="106"/>
      <c r="F74" s="106"/>
      <c r="G74" s="106"/>
      <c r="H74" s="106"/>
      <c r="I74" s="106"/>
      <c r="J74" s="106"/>
      <c r="K74" s="106">
        <v>56</v>
      </c>
      <c r="L74" s="106">
        <v>4</v>
      </c>
      <c r="M74" s="106">
        <v>0</v>
      </c>
      <c r="N74" s="106">
        <v>0</v>
      </c>
      <c r="O74" s="107">
        <f t="shared" si="1"/>
        <v>1</v>
      </c>
    </row>
    <row r="75" spans="1:15" s="108" customFormat="1" ht="16.5" customHeight="1">
      <c r="A75" s="129"/>
      <c r="B75" s="104" t="s">
        <v>209</v>
      </c>
      <c r="C75" s="105">
        <v>63</v>
      </c>
      <c r="D75" s="106"/>
      <c r="E75" s="106"/>
      <c r="F75" s="106"/>
      <c r="G75" s="106"/>
      <c r="H75" s="106"/>
      <c r="I75" s="106"/>
      <c r="J75" s="106"/>
      <c r="K75" s="106"/>
      <c r="L75" s="106"/>
      <c r="M75" s="106">
        <v>57</v>
      </c>
      <c r="N75" s="106">
        <v>2</v>
      </c>
      <c r="O75" s="107">
        <f t="shared" si="1"/>
        <v>0.9365079365079365</v>
      </c>
    </row>
    <row r="76" spans="1:15" s="108" customFormat="1" ht="16.5" customHeight="1">
      <c r="A76" s="121" t="s">
        <v>162</v>
      </c>
      <c r="B76" s="104" t="s">
        <v>157</v>
      </c>
      <c r="C76" s="105">
        <v>77</v>
      </c>
      <c r="D76" s="106"/>
      <c r="E76" s="106"/>
      <c r="F76" s="106"/>
      <c r="G76" s="106"/>
      <c r="H76" s="106"/>
      <c r="I76" s="106">
        <v>39</v>
      </c>
      <c r="J76" s="106">
        <v>13</v>
      </c>
      <c r="K76" s="106">
        <v>0</v>
      </c>
      <c r="L76" s="106">
        <v>0</v>
      </c>
      <c r="M76" s="106">
        <v>0</v>
      </c>
      <c r="N76" s="106">
        <v>1</v>
      </c>
      <c r="O76" s="107">
        <f t="shared" si="1"/>
        <v>0.6883116883116883</v>
      </c>
    </row>
    <row r="77" spans="1:15" s="108" customFormat="1" ht="16.5" customHeight="1">
      <c r="A77" s="121"/>
      <c r="B77" s="104" t="s">
        <v>179</v>
      </c>
      <c r="C77" s="105">
        <v>74</v>
      </c>
      <c r="D77" s="106"/>
      <c r="E77" s="106"/>
      <c r="F77" s="106"/>
      <c r="G77" s="106"/>
      <c r="H77" s="106"/>
      <c r="I77" s="106"/>
      <c r="J77" s="106"/>
      <c r="K77" s="106">
        <v>34</v>
      </c>
      <c r="L77" s="106">
        <v>18</v>
      </c>
      <c r="M77" s="106">
        <v>4</v>
      </c>
      <c r="N77" s="106">
        <v>1</v>
      </c>
      <c r="O77" s="107">
        <f t="shared" si="1"/>
        <v>0.7702702702702703</v>
      </c>
    </row>
    <row r="78" spans="1:15" s="108" customFormat="1" ht="16.5" customHeight="1">
      <c r="A78" s="121"/>
      <c r="B78" s="104" t="s">
        <v>209</v>
      </c>
      <c r="C78" s="105">
        <v>60</v>
      </c>
      <c r="D78" s="106"/>
      <c r="E78" s="106"/>
      <c r="F78" s="106"/>
      <c r="G78" s="106"/>
      <c r="H78" s="106"/>
      <c r="I78" s="106"/>
      <c r="J78" s="106"/>
      <c r="K78" s="106"/>
      <c r="L78" s="106"/>
      <c r="M78" s="106">
        <v>41</v>
      </c>
      <c r="N78" s="106">
        <v>4</v>
      </c>
      <c r="O78" s="107">
        <f t="shared" si="1"/>
        <v>0.75</v>
      </c>
    </row>
    <row r="79" spans="1:15" s="108" customFormat="1" ht="14.25">
      <c r="A79" s="103" t="s">
        <v>28</v>
      </c>
      <c r="B79" s="104" t="s">
        <v>150</v>
      </c>
      <c r="C79" s="105">
        <v>236</v>
      </c>
      <c r="D79" s="106"/>
      <c r="E79" s="106"/>
      <c r="F79" s="106"/>
      <c r="G79" s="106">
        <v>95</v>
      </c>
      <c r="H79" s="106">
        <v>30</v>
      </c>
      <c r="I79" s="106">
        <v>4</v>
      </c>
      <c r="J79" s="106">
        <v>5</v>
      </c>
      <c r="K79" s="106">
        <v>4</v>
      </c>
      <c r="L79" s="106">
        <v>5</v>
      </c>
      <c r="M79" s="106">
        <v>4</v>
      </c>
      <c r="N79" s="106">
        <v>1</v>
      </c>
      <c r="O79" s="107">
        <f t="shared" si="1"/>
        <v>0.6271186440677966</v>
      </c>
    </row>
    <row r="80" spans="1:15" s="108" customFormat="1" ht="14.25">
      <c r="A80" s="109"/>
      <c r="B80" s="104" t="s">
        <v>157</v>
      </c>
      <c r="C80" s="105">
        <v>226</v>
      </c>
      <c r="D80" s="106"/>
      <c r="E80" s="106"/>
      <c r="F80" s="106"/>
      <c r="G80" s="106"/>
      <c r="H80" s="106"/>
      <c r="I80" s="106">
        <v>76</v>
      </c>
      <c r="J80" s="106">
        <v>33</v>
      </c>
      <c r="K80" s="106">
        <v>4</v>
      </c>
      <c r="L80" s="106">
        <v>1</v>
      </c>
      <c r="M80" s="106">
        <v>7</v>
      </c>
      <c r="N80" s="106">
        <v>3</v>
      </c>
      <c r="O80" s="107">
        <f t="shared" si="1"/>
        <v>0.5486725663716814</v>
      </c>
    </row>
    <row r="81" spans="1:15" s="108" customFormat="1" ht="14.25">
      <c r="A81" s="109"/>
      <c r="B81" s="104" t="s">
        <v>194</v>
      </c>
      <c r="C81" s="105">
        <v>229</v>
      </c>
      <c r="D81" s="106"/>
      <c r="E81" s="106"/>
      <c r="F81" s="106"/>
      <c r="G81" s="106"/>
      <c r="H81" s="106"/>
      <c r="I81" s="106"/>
      <c r="J81" s="106"/>
      <c r="K81" s="106">
        <v>92</v>
      </c>
      <c r="L81" s="106">
        <v>32</v>
      </c>
      <c r="M81" s="106">
        <v>9</v>
      </c>
      <c r="N81" s="106">
        <v>6</v>
      </c>
      <c r="O81" s="107">
        <f t="shared" si="1"/>
        <v>0.6069868995633187</v>
      </c>
    </row>
    <row r="82" spans="1:15" s="108" customFormat="1" ht="14.25">
      <c r="A82" s="110"/>
      <c r="B82" s="104" t="s">
        <v>209</v>
      </c>
      <c r="C82" s="105">
        <v>176</v>
      </c>
      <c r="D82" s="106"/>
      <c r="E82" s="106"/>
      <c r="F82" s="106"/>
      <c r="G82" s="106"/>
      <c r="H82" s="106"/>
      <c r="I82" s="106"/>
      <c r="J82" s="106"/>
      <c r="K82" s="106"/>
      <c r="L82" s="106"/>
      <c r="M82" s="106">
        <v>84</v>
      </c>
      <c r="N82" s="106">
        <v>22</v>
      </c>
      <c r="O82" s="107">
        <f t="shared" si="1"/>
        <v>0.6022727272727273</v>
      </c>
    </row>
    <row r="83" spans="1:15" s="108" customFormat="1" ht="14.25">
      <c r="A83" s="103" t="s">
        <v>29</v>
      </c>
      <c r="B83" s="104" t="s">
        <v>150</v>
      </c>
      <c r="C83" s="105">
        <v>163</v>
      </c>
      <c r="D83" s="106"/>
      <c r="E83" s="106"/>
      <c r="F83" s="106"/>
      <c r="G83" s="106">
        <v>79</v>
      </c>
      <c r="H83" s="106">
        <v>25</v>
      </c>
      <c r="I83" s="106">
        <v>7</v>
      </c>
      <c r="J83" s="106">
        <v>2</v>
      </c>
      <c r="K83" s="106">
        <v>1</v>
      </c>
      <c r="L83" s="106">
        <v>0</v>
      </c>
      <c r="M83" s="106">
        <v>0</v>
      </c>
      <c r="N83" s="106">
        <v>0</v>
      </c>
      <c r="O83" s="107">
        <f t="shared" si="1"/>
        <v>0.6993865030674846</v>
      </c>
    </row>
    <row r="84" spans="1:15" s="108" customFormat="1" ht="14.25">
      <c r="A84" s="109"/>
      <c r="B84" s="104" t="s">
        <v>157</v>
      </c>
      <c r="C84" s="105">
        <v>153</v>
      </c>
      <c r="D84" s="106"/>
      <c r="E84" s="106"/>
      <c r="F84" s="106"/>
      <c r="G84" s="106"/>
      <c r="H84" s="106"/>
      <c r="I84" s="106">
        <v>64</v>
      </c>
      <c r="J84" s="106">
        <v>21</v>
      </c>
      <c r="K84" s="106">
        <v>0</v>
      </c>
      <c r="L84" s="106">
        <v>2</v>
      </c>
      <c r="M84" s="106">
        <v>3</v>
      </c>
      <c r="N84" s="106">
        <v>5</v>
      </c>
      <c r="O84" s="107">
        <f t="shared" si="1"/>
        <v>0.6209150326797386</v>
      </c>
    </row>
    <row r="85" spans="1:15" s="108" customFormat="1" ht="14.25">
      <c r="A85" s="109"/>
      <c r="B85" s="104" t="s">
        <v>194</v>
      </c>
      <c r="C85" s="105">
        <v>137</v>
      </c>
      <c r="D85" s="106"/>
      <c r="E85" s="106"/>
      <c r="F85" s="106"/>
      <c r="G85" s="106"/>
      <c r="H85" s="106"/>
      <c r="I85" s="106"/>
      <c r="J85" s="106"/>
      <c r="K85" s="106">
        <v>55</v>
      </c>
      <c r="L85" s="106">
        <v>12</v>
      </c>
      <c r="M85" s="106">
        <v>1</v>
      </c>
      <c r="N85" s="106">
        <v>1</v>
      </c>
      <c r="O85" s="107">
        <f t="shared" si="1"/>
        <v>0.5036496350364964</v>
      </c>
    </row>
    <row r="86" spans="1:15" s="108" customFormat="1" ht="14.25">
      <c r="A86" s="110"/>
      <c r="B86" s="104" t="s">
        <v>209</v>
      </c>
      <c r="C86" s="105">
        <v>193</v>
      </c>
      <c r="D86" s="106"/>
      <c r="E86" s="106"/>
      <c r="F86" s="106"/>
      <c r="G86" s="106"/>
      <c r="H86" s="106"/>
      <c r="I86" s="106"/>
      <c r="J86" s="106"/>
      <c r="K86" s="106"/>
      <c r="L86" s="106"/>
      <c r="M86" s="106">
        <v>95</v>
      </c>
      <c r="N86" s="106">
        <v>16</v>
      </c>
      <c r="O86" s="107">
        <f t="shared" si="1"/>
        <v>0.5751295336787565</v>
      </c>
    </row>
    <row r="87" spans="1:15" s="108" customFormat="1" ht="14.25">
      <c r="A87" s="103" t="s">
        <v>30</v>
      </c>
      <c r="B87" s="104" t="s">
        <v>150</v>
      </c>
      <c r="C87" s="105">
        <v>66</v>
      </c>
      <c r="D87" s="106"/>
      <c r="E87" s="106"/>
      <c r="F87" s="106"/>
      <c r="G87" s="106">
        <v>32</v>
      </c>
      <c r="H87" s="106">
        <v>5</v>
      </c>
      <c r="I87" s="106">
        <v>4</v>
      </c>
      <c r="J87" s="106">
        <v>0</v>
      </c>
      <c r="K87" s="106">
        <v>0</v>
      </c>
      <c r="L87" s="106">
        <v>0</v>
      </c>
      <c r="M87" s="106">
        <v>2</v>
      </c>
      <c r="N87" s="106">
        <v>0</v>
      </c>
      <c r="O87" s="107">
        <f t="shared" si="1"/>
        <v>0.6515151515151515</v>
      </c>
    </row>
    <row r="88" spans="1:15" s="108" customFormat="1" ht="14.25">
      <c r="A88" s="109"/>
      <c r="B88" s="104" t="s">
        <v>157</v>
      </c>
      <c r="C88" s="105">
        <v>70</v>
      </c>
      <c r="D88" s="106"/>
      <c r="E88" s="106"/>
      <c r="F88" s="106"/>
      <c r="G88" s="106"/>
      <c r="H88" s="106"/>
      <c r="I88" s="106">
        <v>17</v>
      </c>
      <c r="J88" s="106">
        <v>7</v>
      </c>
      <c r="K88" s="106">
        <v>0</v>
      </c>
      <c r="L88" s="106">
        <v>0</v>
      </c>
      <c r="M88" s="106">
        <v>2</v>
      </c>
      <c r="N88" s="106">
        <v>0</v>
      </c>
      <c r="O88" s="107">
        <f t="shared" si="1"/>
        <v>0.37142857142857144</v>
      </c>
    </row>
    <row r="89" spans="1:15" s="108" customFormat="1" ht="14.25">
      <c r="A89" s="109"/>
      <c r="B89" s="104" t="s">
        <v>194</v>
      </c>
      <c r="C89" s="105">
        <v>49</v>
      </c>
      <c r="D89" s="106"/>
      <c r="E89" s="106"/>
      <c r="F89" s="106"/>
      <c r="G89" s="106"/>
      <c r="H89" s="106"/>
      <c r="I89" s="106"/>
      <c r="J89" s="106"/>
      <c r="K89" s="106">
        <v>10</v>
      </c>
      <c r="L89" s="106">
        <v>9</v>
      </c>
      <c r="M89" s="106">
        <v>1</v>
      </c>
      <c r="N89" s="106">
        <v>1</v>
      </c>
      <c r="O89" s="107">
        <f t="shared" si="1"/>
        <v>0.42857142857142855</v>
      </c>
    </row>
    <row r="90" spans="1:15" s="108" customFormat="1" ht="14.25">
      <c r="A90" s="110"/>
      <c r="B90" s="104" t="s">
        <v>209</v>
      </c>
      <c r="C90" s="105">
        <v>45</v>
      </c>
      <c r="D90" s="106"/>
      <c r="E90" s="106"/>
      <c r="F90" s="106"/>
      <c r="G90" s="106"/>
      <c r="H90" s="106"/>
      <c r="I90" s="106"/>
      <c r="J90" s="106"/>
      <c r="K90" s="106"/>
      <c r="L90" s="106"/>
      <c r="M90" s="106">
        <v>21</v>
      </c>
      <c r="N90" s="106">
        <v>4</v>
      </c>
      <c r="O90" s="107">
        <f t="shared" si="1"/>
        <v>0.5555555555555556</v>
      </c>
    </row>
    <row r="91" spans="1:15" s="108" customFormat="1" ht="14.25">
      <c r="A91" s="103" t="s">
        <v>31</v>
      </c>
      <c r="B91" s="104" t="s">
        <v>150</v>
      </c>
      <c r="C91" s="105">
        <v>73</v>
      </c>
      <c r="D91" s="106"/>
      <c r="E91" s="106"/>
      <c r="F91" s="106"/>
      <c r="G91" s="106">
        <v>29</v>
      </c>
      <c r="H91" s="106">
        <v>24</v>
      </c>
      <c r="I91" s="106">
        <v>2</v>
      </c>
      <c r="J91" s="106">
        <v>0</v>
      </c>
      <c r="K91" s="106">
        <v>0</v>
      </c>
      <c r="L91" s="106">
        <v>0</v>
      </c>
      <c r="M91" s="106">
        <v>1</v>
      </c>
      <c r="N91" s="106">
        <v>1</v>
      </c>
      <c r="O91" s="107">
        <f t="shared" si="1"/>
        <v>0.7808219178082192</v>
      </c>
    </row>
    <row r="92" spans="1:15" s="108" customFormat="1" ht="14.25">
      <c r="A92" s="109"/>
      <c r="B92" s="104" t="s">
        <v>157</v>
      </c>
      <c r="C92" s="105">
        <v>77</v>
      </c>
      <c r="D92" s="106"/>
      <c r="E92" s="106"/>
      <c r="F92" s="106"/>
      <c r="G92" s="106"/>
      <c r="H92" s="106"/>
      <c r="I92" s="106">
        <v>29</v>
      </c>
      <c r="J92" s="106">
        <v>5</v>
      </c>
      <c r="K92" s="106">
        <v>1</v>
      </c>
      <c r="L92" s="106">
        <v>0</v>
      </c>
      <c r="M92" s="106">
        <v>0</v>
      </c>
      <c r="N92" s="106">
        <v>0</v>
      </c>
      <c r="O92" s="107">
        <f t="shared" si="1"/>
        <v>0.45454545454545453</v>
      </c>
    </row>
    <row r="93" spans="1:15" s="108" customFormat="1" ht="14.25">
      <c r="A93" s="109"/>
      <c r="B93" s="104" t="s">
        <v>194</v>
      </c>
      <c r="C93" s="105">
        <v>78</v>
      </c>
      <c r="D93" s="106"/>
      <c r="E93" s="106"/>
      <c r="F93" s="106"/>
      <c r="G93" s="106"/>
      <c r="H93" s="106"/>
      <c r="I93" s="106"/>
      <c r="J93" s="106"/>
      <c r="K93" s="106">
        <v>32</v>
      </c>
      <c r="L93" s="106">
        <v>4</v>
      </c>
      <c r="M93" s="106">
        <v>0</v>
      </c>
      <c r="N93" s="106">
        <v>0</v>
      </c>
      <c r="O93" s="107">
        <f t="shared" si="1"/>
        <v>0.46153846153846156</v>
      </c>
    </row>
    <row r="94" spans="1:15" s="108" customFormat="1" ht="14.25">
      <c r="A94" s="110"/>
      <c r="B94" s="104" t="s">
        <v>209</v>
      </c>
      <c r="C94" s="105">
        <v>55</v>
      </c>
      <c r="D94" s="106"/>
      <c r="E94" s="106"/>
      <c r="F94" s="106"/>
      <c r="G94" s="106"/>
      <c r="H94" s="106"/>
      <c r="I94" s="106"/>
      <c r="J94" s="106"/>
      <c r="K94" s="106"/>
      <c r="L94" s="106"/>
      <c r="M94" s="106">
        <v>23</v>
      </c>
      <c r="N94" s="106">
        <v>3</v>
      </c>
      <c r="O94" s="107">
        <f t="shared" si="1"/>
        <v>0.4727272727272727</v>
      </c>
    </row>
    <row r="95" spans="1:15" s="108" customFormat="1" ht="14.25">
      <c r="A95" s="103" t="s">
        <v>32</v>
      </c>
      <c r="B95" s="104" t="s">
        <v>150</v>
      </c>
      <c r="C95" s="105">
        <v>108</v>
      </c>
      <c r="D95" s="106"/>
      <c r="E95" s="106"/>
      <c r="F95" s="106"/>
      <c r="G95" s="106">
        <v>40</v>
      </c>
      <c r="H95" s="106">
        <v>17</v>
      </c>
      <c r="I95" s="106">
        <v>7</v>
      </c>
      <c r="J95" s="106">
        <v>2</v>
      </c>
      <c r="K95" s="106">
        <v>2</v>
      </c>
      <c r="L95" s="106">
        <v>0</v>
      </c>
      <c r="M95" s="106">
        <v>3</v>
      </c>
      <c r="N95" s="106">
        <v>0</v>
      </c>
      <c r="O95" s="107">
        <f t="shared" si="1"/>
        <v>0.6574074074074074</v>
      </c>
    </row>
    <row r="96" spans="1:15" s="108" customFormat="1" ht="14.25">
      <c r="A96" s="109"/>
      <c r="B96" s="104" t="s">
        <v>157</v>
      </c>
      <c r="C96" s="105">
        <v>104</v>
      </c>
      <c r="D96" s="106"/>
      <c r="E96" s="106"/>
      <c r="F96" s="106"/>
      <c r="G96" s="106"/>
      <c r="H96" s="106"/>
      <c r="I96" s="106">
        <v>36</v>
      </c>
      <c r="J96" s="106">
        <v>8</v>
      </c>
      <c r="K96" s="106">
        <v>1</v>
      </c>
      <c r="L96" s="106">
        <v>0</v>
      </c>
      <c r="M96" s="106">
        <v>3</v>
      </c>
      <c r="N96" s="106">
        <v>3</v>
      </c>
      <c r="O96" s="107">
        <f t="shared" si="1"/>
        <v>0.49038461538461536</v>
      </c>
    </row>
    <row r="97" spans="1:15" s="108" customFormat="1" ht="14.25">
      <c r="A97" s="109"/>
      <c r="B97" s="104" t="s">
        <v>194</v>
      </c>
      <c r="C97" s="105">
        <v>63</v>
      </c>
      <c r="D97" s="106"/>
      <c r="E97" s="106"/>
      <c r="F97" s="106"/>
      <c r="G97" s="106"/>
      <c r="H97" s="106"/>
      <c r="I97" s="106"/>
      <c r="J97" s="106"/>
      <c r="K97" s="106">
        <v>13</v>
      </c>
      <c r="L97" s="106">
        <v>5</v>
      </c>
      <c r="M97" s="106">
        <v>2</v>
      </c>
      <c r="N97" s="106">
        <v>3</v>
      </c>
      <c r="O97" s="107">
        <f t="shared" si="1"/>
        <v>0.36507936507936506</v>
      </c>
    </row>
    <row r="98" spans="1:15" s="108" customFormat="1" ht="14.25">
      <c r="A98" s="110"/>
      <c r="B98" s="104" t="s">
        <v>209</v>
      </c>
      <c r="C98" s="105">
        <v>82</v>
      </c>
      <c r="D98" s="106"/>
      <c r="E98" s="106"/>
      <c r="F98" s="106"/>
      <c r="G98" s="106"/>
      <c r="H98" s="106"/>
      <c r="I98" s="106"/>
      <c r="J98" s="106"/>
      <c r="K98" s="106"/>
      <c r="L98" s="106"/>
      <c r="M98" s="106">
        <v>35</v>
      </c>
      <c r="N98" s="106">
        <v>4</v>
      </c>
      <c r="O98" s="107">
        <f t="shared" si="1"/>
        <v>0.47560975609756095</v>
      </c>
    </row>
    <row r="99" spans="1:15" s="108" customFormat="1" ht="14.25">
      <c r="A99" s="103" t="s">
        <v>33</v>
      </c>
      <c r="B99" s="104" t="s">
        <v>150</v>
      </c>
      <c r="C99" s="105">
        <v>84</v>
      </c>
      <c r="D99" s="106"/>
      <c r="E99" s="106"/>
      <c r="F99" s="106"/>
      <c r="G99" s="106">
        <v>26</v>
      </c>
      <c r="H99" s="106">
        <v>15</v>
      </c>
      <c r="I99" s="106">
        <v>0</v>
      </c>
      <c r="J99" s="106">
        <v>1</v>
      </c>
      <c r="K99" s="106">
        <v>0</v>
      </c>
      <c r="L99" s="106">
        <v>0</v>
      </c>
      <c r="M99" s="106">
        <v>2</v>
      </c>
      <c r="N99" s="106">
        <v>0</v>
      </c>
      <c r="O99" s="107">
        <f t="shared" si="1"/>
        <v>0.5238095238095238</v>
      </c>
    </row>
    <row r="100" spans="1:15" s="108" customFormat="1" ht="14.25">
      <c r="A100" s="109"/>
      <c r="B100" s="104" t="s">
        <v>157</v>
      </c>
      <c r="C100" s="105">
        <v>87</v>
      </c>
      <c r="D100" s="106"/>
      <c r="E100" s="106"/>
      <c r="F100" s="106"/>
      <c r="G100" s="106"/>
      <c r="H100" s="106"/>
      <c r="I100" s="106">
        <v>25</v>
      </c>
      <c r="J100" s="106">
        <v>14</v>
      </c>
      <c r="K100" s="106">
        <v>1</v>
      </c>
      <c r="L100" s="106">
        <v>1</v>
      </c>
      <c r="M100" s="106">
        <v>3</v>
      </c>
      <c r="N100" s="106">
        <v>0</v>
      </c>
      <c r="O100" s="107">
        <f t="shared" si="1"/>
        <v>0.5057471264367817</v>
      </c>
    </row>
    <row r="101" spans="1:15" s="108" customFormat="1" ht="14.25">
      <c r="A101" s="109"/>
      <c r="B101" s="104" t="s">
        <v>194</v>
      </c>
      <c r="C101" s="105">
        <v>49</v>
      </c>
      <c r="D101" s="106"/>
      <c r="E101" s="106"/>
      <c r="F101" s="106"/>
      <c r="G101" s="106"/>
      <c r="H101" s="106"/>
      <c r="I101" s="106"/>
      <c r="J101" s="106"/>
      <c r="K101" s="106">
        <v>17</v>
      </c>
      <c r="L101" s="106">
        <v>6</v>
      </c>
      <c r="M101" s="106">
        <v>1</v>
      </c>
      <c r="N101" s="106">
        <v>0</v>
      </c>
      <c r="O101" s="107">
        <f t="shared" si="1"/>
        <v>0.4897959183673469</v>
      </c>
    </row>
    <row r="102" spans="1:15" s="108" customFormat="1" ht="14.25">
      <c r="A102" s="110"/>
      <c r="B102" s="104" t="s">
        <v>209</v>
      </c>
      <c r="C102" s="105">
        <v>52</v>
      </c>
      <c r="D102" s="106"/>
      <c r="E102" s="106"/>
      <c r="F102" s="106"/>
      <c r="G102" s="106"/>
      <c r="H102" s="106"/>
      <c r="I102" s="106"/>
      <c r="J102" s="106"/>
      <c r="K102" s="106"/>
      <c r="L102" s="106"/>
      <c r="M102" s="106">
        <v>24</v>
      </c>
      <c r="N102" s="106">
        <v>5</v>
      </c>
      <c r="O102" s="107">
        <f t="shared" si="1"/>
        <v>0.5576923076923077</v>
      </c>
    </row>
    <row r="103" spans="1:15" s="108" customFormat="1" ht="14.25">
      <c r="A103" s="103" t="s">
        <v>34</v>
      </c>
      <c r="B103" s="104" t="s">
        <v>150</v>
      </c>
      <c r="C103" s="105">
        <v>78</v>
      </c>
      <c r="D103" s="106"/>
      <c r="E103" s="106"/>
      <c r="F103" s="106"/>
      <c r="G103" s="106">
        <v>68</v>
      </c>
      <c r="H103" s="106">
        <v>6</v>
      </c>
      <c r="I103" s="106">
        <v>0</v>
      </c>
      <c r="J103" s="106">
        <v>1</v>
      </c>
      <c r="K103" s="106">
        <v>1</v>
      </c>
      <c r="L103" s="106">
        <v>0</v>
      </c>
      <c r="M103" s="106">
        <v>0</v>
      </c>
      <c r="N103" s="106">
        <v>0</v>
      </c>
      <c r="O103" s="107">
        <f t="shared" si="1"/>
        <v>0.9743589743589743</v>
      </c>
    </row>
    <row r="104" spans="1:15" s="108" customFormat="1" ht="14.25">
      <c r="A104" s="109"/>
      <c r="B104" s="104" t="s">
        <v>157</v>
      </c>
      <c r="C104" s="105">
        <v>57</v>
      </c>
      <c r="D104" s="106"/>
      <c r="E104" s="106"/>
      <c r="F104" s="106"/>
      <c r="G104" s="106"/>
      <c r="H104" s="106"/>
      <c r="I104" s="106">
        <v>50</v>
      </c>
      <c r="J104" s="106">
        <v>2</v>
      </c>
      <c r="K104" s="106">
        <v>2</v>
      </c>
      <c r="L104" s="106">
        <v>1</v>
      </c>
      <c r="M104" s="106">
        <v>1</v>
      </c>
      <c r="N104" s="106">
        <v>1</v>
      </c>
      <c r="O104" s="107">
        <f t="shared" si="1"/>
        <v>1</v>
      </c>
    </row>
    <row r="105" spans="1:15" s="108" customFormat="1" ht="14.25">
      <c r="A105" s="109"/>
      <c r="B105" s="104" t="s">
        <v>194</v>
      </c>
      <c r="C105" s="105">
        <v>56</v>
      </c>
      <c r="D105" s="106"/>
      <c r="E105" s="106"/>
      <c r="F105" s="106"/>
      <c r="G105" s="106"/>
      <c r="H105" s="106"/>
      <c r="I105" s="106"/>
      <c r="J105" s="106"/>
      <c r="K105" s="106">
        <v>52</v>
      </c>
      <c r="L105" s="106">
        <v>2</v>
      </c>
      <c r="M105" s="106">
        <v>0</v>
      </c>
      <c r="N105" s="106">
        <v>0</v>
      </c>
      <c r="O105" s="107">
        <f t="shared" si="1"/>
        <v>0.9642857142857143</v>
      </c>
    </row>
    <row r="106" spans="1:15" s="108" customFormat="1" ht="14.25">
      <c r="A106" s="110"/>
      <c r="B106" s="104" t="s">
        <v>209</v>
      </c>
      <c r="C106" s="105">
        <v>58</v>
      </c>
      <c r="D106" s="106"/>
      <c r="E106" s="106"/>
      <c r="F106" s="106"/>
      <c r="G106" s="106"/>
      <c r="H106" s="106"/>
      <c r="I106" s="106"/>
      <c r="J106" s="106"/>
      <c r="K106" s="106"/>
      <c r="L106" s="106"/>
      <c r="M106" s="106">
        <v>50</v>
      </c>
      <c r="N106" s="106">
        <v>1</v>
      </c>
      <c r="O106" s="107">
        <f t="shared" si="1"/>
        <v>0.8793103448275862</v>
      </c>
    </row>
    <row r="107" spans="1:15" s="108" customFormat="1" ht="14.25">
      <c r="A107" s="103" t="s">
        <v>35</v>
      </c>
      <c r="B107" s="104" t="s">
        <v>150</v>
      </c>
      <c r="C107" s="105">
        <v>70</v>
      </c>
      <c r="D107" s="106"/>
      <c r="E107" s="106"/>
      <c r="F107" s="106"/>
      <c r="G107" s="106">
        <v>28</v>
      </c>
      <c r="H107" s="106">
        <v>9</v>
      </c>
      <c r="I107" s="106">
        <v>2</v>
      </c>
      <c r="J107" s="106">
        <v>1</v>
      </c>
      <c r="K107" s="106">
        <v>1</v>
      </c>
      <c r="L107" s="106">
        <v>2</v>
      </c>
      <c r="M107" s="106">
        <v>2</v>
      </c>
      <c r="N107" s="106">
        <v>0</v>
      </c>
      <c r="O107" s="107">
        <f t="shared" si="1"/>
        <v>0.6428571428571429</v>
      </c>
    </row>
    <row r="108" spans="1:15" s="108" customFormat="1" ht="14.25">
      <c r="A108" s="109"/>
      <c r="B108" s="104" t="s">
        <v>157</v>
      </c>
      <c r="C108" s="105">
        <v>65</v>
      </c>
      <c r="D108" s="106"/>
      <c r="E108" s="106"/>
      <c r="F108" s="106"/>
      <c r="G108" s="106"/>
      <c r="H108" s="106"/>
      <c r="I108" s="106">
        <v>24</v>
      </c>
      <c r="J108" s="106">
        <v>5</v>
      </c>
      <c r="K108" s="106">
        <v>0</v>
      </c>
      <c r="L108" s="106">
        <v>1</v>
      </c>
      <c r="M108" s="106">
        <v>2</v>
      </c>
      <c r="N108" s="106">
        <v>1</v>
      </c>
      <c r="O108" s="107">
        <f t="shared" si="1"/>
        <v>0.5076923076923077</v>
      </c>
    </row>
    <row r="109" spans="1:15" s="108" customFormat="1" ht="14.25">
      <c r="A109" s="109"/>
      <c r="B109" s="104" t="s">
        <v>179</v>
      </c>
      <c r="C109" s="105">
        <v>43</v>
      </c>
      <c r="D109" s="106"/>
      <c r="E109" s="106"/>
      <c r="F109" s="106"/>
      <c r="G109" s="106"/>
      <c r="H109" s="106"/>
      <c r="I109" s="106"/>
      <c r="J109" s="106"/>
      <c r="K109" s="106">
        <v>14</v>
      </c>
      <c r="L109" s="106">
        <v>6</v>
      </c>
      <c r="M109" s="106">
        <v>4</v>
      </c>
      <c r="N109" s="106">
        <v>0</v>
      </c>
      <c r="O109" s="107">
        <f t="shared" si="1"/>
        <v>0.5581395348837209</v>
      </c>
    </row>
    <row r="110" spans="1:15" s="108" customFormat="1" ht="14.25">
      <c r="A110" s="109"/>
      <c r="B110" s="104" t="s">
        <v>209</v>
      </c>
      <c r="C110" s="105">
        <v>22</v>
      </c>
      <c r="D110" s="106"/>
      <c r="E110" s="106"/>
      <c r="F110" s="106"/>
      <c r="G110" s="106"/>
      <c r="H110" s="106"/>
      <c r="I110" s="106"/>
      <c r="J110" s="106"/>
      <c r="K110" s="106"/>
      <c r="L110" s="106"/>
      <c r="M110" s="106">
        <v>14</v>
      </c>
      <c r="N110" s="106">
        <v>1</v>
      </c>
      <c r="O110" s="107">
        <f t="shared" si="1"/>
        <v>0.6818181818181818</v>
      </c>
    </row>
    <row r="111" spans="1:15" s="108" customFormat="1" ht="14.25">
      <c r="A111" s="103" t="s">
        <v>186</v>
      </c>
      <c r="B111" s="104" t="s">
        <v>194</v>
      </c>
      <c r="C111" s="105">
        <v>29</v>
      </c>
      <c r="D111" s="106"/>
      <c r="E111" s="106"/>
      <c r="F111" s="106"/>
      <c r="G111" s="106"/>
      <c r="H111" s="106"/>
      <c r="I111" s="106"/>
      <c r="J111" s="106"/>
      <c r="K111" s="106">
        <v>17</v>
      </c>
      <c r="L111" s="106">
        <v>1</v>
      </c>
      <c r="M111" s="106">
        <v>0</v>
      </c>
      <c r="N111" s="106">
        <v>0</v>
      </c>
      <c r="O111" s="107">
        <f t="shared" si="1"/>
        <v>0.6206896551724138</v>
      </c>
    </row>
    <row r="112" spans="1:15" s="108" customFormat="1" ht="14.25">
      <c r="A112" s="110"/>
      <c r="B112" s="104" t="s">
        <v>209</v>
      </c>
      <c r="C112" s="105">
        <v>56</v>
      </c>
      <c r="D112" s="106"/>
      <c r="E112" s="106"/>
      <c r="F112" s="106"/>
      <c r="G112" s="106"/>
      <c r="H112" s="106"/>
      <c r="I112" s="106"/>
      <c r="J112" s="106"/>
      <c r="K112" s="106"/>
      <c r="L112" s="106"/>
      <c r="M112" s="106">
        <v>25</v>
      </c>
      <c r="N112" s="106">
        <v>5</v>
      </c>
      <c r="O112" s="107">
        <f t="shared" si="1"/>
        <v>0.5357142857142857</v>
      </c>
    </row>
    <row r="113" spans="1:15" s="108" customFormat="1" ht="14.25">
      <c r="A113" s="103" t="s">
        <v>36</v>
      </c>
      <c r="B113" s="104" t="s">
        <v>150</v>
      </c>
      <c r="C113" s="105">
        <v>97</v>
      </c>
      <c r="D113" s="106"/>
      <c r="E113" s="106"/>
      <c r="F113" s="106"/>
      <c r="G113" s="106">
        <v>53</v>
      </c>
      <c r="H113" s="106">
        <v>21</v>
      </c>
      <c r="I113" s="106">
        <v>1</v>
      </c>
      <c r="J113" s="106">
        <v>2</v>
      </c>
      <c r="K113" s="106">
        <v>0</v>
      </c>
      <c r="L113" s="106">
        <v>1</v>
      </c>
      <c r="M113" s="106">
        <v>0</v>
      </c>
      <c r="N113" s="106">
        <v>0</v>
      </c>
      <c r="O113" s="107">
        <f t="shared" si="1"/>
        <v>0.8041237113402062</v>
      </c>
    </row>
    <row r="114" spans="1:15" s="108" customFormat="1" ht="14.25">
      <c r="A114" s="109"/>
      <c r="B114" s="104" t="s">
        <v>157</v>
      </c>
      <c r="C114" s="105">
        <v>107</v>
      </c>
      <c r="D114" s="106"/>
      <c r="E114" s="106"/>
      <c r="F114" s="106"/>
      <c r="G114" s="106"/>
      <c r="H114" s="106"/>
      <c r="I114" s="106">
        <v>44</v>
      </c>
      <c r="J114" s="106">
        <v>11</v>
      </c>
      <c r="K114" s="106">
        <v>1</v>
      </c>
      <c r="L114" s="106">
        <v>1</v>
      </c>
      <c r="M114" s="106">
        <v>2</v>
      </c>
      <c r="N114" s="106">
        <v>1</v>
      </c>
      <c r="O114" s="107">
        <f t="shared" si="1"/>
        <v>0.5607476635514018</v>
      </c>
    </row>
    <row r="115" spans="1:15" s="108" customFormat="1" ht="14.25">
      <c r="A115" s="109"/>
      <c r="B115" s="104" t="s">
        <v>194</v>
      </c>
      <c r="C115" s="105">
        <v>99</v>
      </c>
      <c r="D115" s="106"/>
      <c r="E115" s="106"/>
      <c r="F115" s="106"/>
      <c r="G115" s="106"/>
      <c r="H115" s="106"/>
      <c r="I115" s="106"/>
      <c r="J115" s="106"/>
      <c r="K115" s="106">
        <v>34</v>
      </c>
      <c r="L115" s="106">
        <v>4</v>
      </c>
      <c r="M115" s="106">
        <v>4</v>
      </c>
      <c r="N115" s="106">
        <v>1</v>
      </c>
      <c r="O115" s="107">
        <f t="shared" si="1"/>
        <v>0.43434343434343436</v>
      </c>
    </row>
    <row r="116" spans="1:15" s="108" customFormat="1" ht="14.25">
      <c r="A116" s="110"/>
      <c r="B116" s="104" t="s">
        <v>209</v>
      </c>
      <c r="C116" s="105">
        <v>86</v>
      </c>
      <c r="D116" s="106"/>
      <c r="E116" s="106"/>
      <c r="F116" s="106"/>
      <c r="G116" s="106"/>
      <c r="H116" s="106"/>
      <c r="I116" s="106"/>
      <c r="J116" s="106"/>
      <c r="K116" s="106"/>
      <c r="L116" s="106"/>
      <c r="M116" s="106">
        <v>32</v>
      </c>
      <c r="N116" s="106">
        <v>13</v>
      </c>
      <c r="O116" s="107">
        <f t="shared" si="1"/>
        <v>0.5232558139534884</v>
      </c>
    </row>
    <row r="117" spans="1:15" s="108" customFormat="1" ht="14.25">
      <c r="A117" s="103" t="s">
        <v>37</v>
      </c>
      <c r="B117" s="104" t="s">
        <v>150</v>
      </c>
      <c r="C117" s="105">
        <v>116</v>
      </c>
      <c r="D117" s="106"/>
      <c r="E117" s="106"/>
      <c r="F117" s="106"/>
      <c r="G117" s="106">
        <v>53</v>
      </c>
      <c r="H117" s="106">
        <v>17</v>
      </c>
      <c r="I117" s="106">
        <v>0</v>
      </c>
      <c r="J117" s="106">
        <v>3</v>
      </c>
      <c r="K117" s="106">
        <v>2</v>
      </c>
      <c r="L117" s="106">
        <v>0</v>
      </c>
      <c r="M117" s="106">
        <v>3</v>
      </c>
      <c r="N117" s="106">
        <v>0</v>
      </c>
      <c r="O117" s="107">
        <f t="shared" si="1"/>
        <v>0.6724137931034483</v>
      </c>
    </row>
    <row r="118" spans="1:15" s="108" customFormat="1" ht="14.25">
      <c r="A118" s="109"/>
      <c r="B118" s="104" t="s">
        <v>157</v>
      </c>
      <c r="C118" s="105">
        <v>109</v>
      </c>
      <c r="D118" s="106"/>
      <c r="E118" s="106"/>
      <c r="F118" s="106"/>
      <c r="G118" s="106"/>
      <c r="H118" s="106"/>
      <c r="I118" s="106">
        <v>58</v>
      </c>
      <c r="J118" s="106">
        <v>15</v>
      </c>
      <c r="K118" s="106">
        <v>3</v>
      </c>
      <c r="L118" s="106">
        <v>1</v>
      </c>
      <c r="M118" s="106">
        <v>1</v>
      </c>
      <c r="N118" s="106">
        <v>2</v>
      </c>
      <c r="O118" s="107">
        <f t="shared" si="1"/>
        <v>0.7339449541284404</v>
      </c>
    </row>
    <row r="119" spans="1:15" s="108" customFormat="1" ht="14.25">
      <c r="A119" s="109"/>
      <c r="B119" s="104" t="s">
        <v>194</v>
      </c>
      <c r="C119" s="105">
        <v>90</v>
      </c>
      <c r="D119" s="106"/>
      <c r="E119" s="106"/>
      <c r="F119" s="106"/>
      <c r="G119" s="106"/>
      <c r="H119" s="106"/>
      <c r="I119" s="106"/>
      <c r="J119" s="106"/>
      <c r="K119" s="106">
        <v>48</v>
      </c>
      <c r="L119" s="106">
        <v>10</v>
      </c>
      <c r="M119" s="106">
        <v>3</v>
      </c>
      <c r="N119" s="106">
        <v>0</v>
      </c>
      <c r="O119" s="107">
        <f t="shared" si="1"/>
        <v>0.6777777777777778</v>
      </c>
    </row>
    <row r="120" spans="1:15" s="108" customFormat="1" ht="14.25">
      <c r="A120" s="109"/>
      <c r="B120" s="144" t="s">
        <v>218</v>
      </c>
      <c r="C120" s="105">
        <v>91</v>
      </c>
      <c r="D120" s="106"/>
      <c r="E120" s="106"/>
      <c r="F120" s="106"/>
      <c r="G120" s="106"/>
      <c r="H120" s="106"/>
      <c r="I120" s="106"/>
      <c r="J120" s="106"/>
      <c r="K120" s="106"/>
      <c r="L120" s="106"/>
      <c r="M120" s="106">
        <v>62</v>
      </c>
      <c r="N120" s="106">
        <v>11</v>
      </c>
      <c r="O120" s="107">
        <f t="shared" si="1"/>
        <v>0.8021978021978022</v>
      </c>
    </row>
    <row r="121" spans="1:15" s="108" customFormat="1" ht="14.25">
      <c r="A121" s="103" t="s">
        <v>38</v>
      </c>
      <c r="B121" s="104" t="s">
        <v>150</v>
      </c>
      <c r="C121" s="105">
        <v>113</v>
      </c>
      <c r="D121" s="106"/>
      <c r="E121" s="106"/>
      <c r="F121" s="106"/>
      <c r="G121" s="106">
        <v>57</v>
      </c>
      <c r="H121" s="106">
        <v>29</v>
      </c>
      <c r="I121" s="106">
        <v>3</v>
      </c>
      <c r="J121" s="106">
        <v>3</v>
      </c>
      <c r="K121" s="106">
        <v>1</v>
      </c>
      <c r="L121" s="106">
        <v>0</v>
      </c>
      <c r="M121" s="106">
        <v>2</v>
      </c>
      <c r="N121" s="106">
        <v>0</v>
      </c>
      <c r="O121" s="107">
        <f t="shared" si="1"/>
        <v>0.8407079646017699</v>
      </c>
    </row>
    <row r="122" spans="1:15" s="108" customFormat="1" ht="14.25">
      <c r="A122" s="109"/>
      <c r="B122" s="104" t="s">
        <v>157</v>
      </c>
      <c r="C122" s="105">
        <v>125</v>
      </c>
      <c r="D122" s="106"/>
      <c r="E122" s="106"/>
      <c r="F122" s="106"/>
      <c r="G122" s="106"/>
      <c r="H122" s="106"/>
      <c r="I122" s="106">
        <v>77</v>
      </c>
      <c r="J122" s="106">
        <v>11</v>
      </c>
      <c r="K122" s="106">
        <v>3</v>
      </c>
      <c r="L122" s="106">
        <v>4</v>
      </c>
      <c r="M122" s="106">
        <v>1</v>
      </c>
      <c r="N122" s="106">
        <v>0</v>
      </c>
      <c r="O122" s="107">
        <f t="shared" si="1"/>
        <v>0.768</v>
      </c>
    </row>
    <row r="123" spans="1:15" s="108" customFormat="1" ht="14.25">
      <c r="A123" s="109"/>
      <c r="B123" s="104" t="s">
        <v>194</v>
      </c>
      <c r="C123" s="105">
        <v>125</v>
      </c>
      <c r="D123" s="106"/>
      <c r="E123" s="106"/>
      <c r="F123" s="106"/>
      <c r="G123" s="106"/>
      <c r="H123" s="106"/>
      <c r="I123" s="106"/>
      <c r="J123" s="106"/>
      <c r="K123" s="106">
        <v>72</v>
      </c>
      <c r="L123" s="106">
        <v>15</v>
      </c>
      <c r="M123" s="106">
        <v>6</v>
      </c>
      <c r="N123" s="106">
        <v>0</v>
      </c>
      <c r="O123" s="107">
        <f t="shared" si="1"/>
        <v>0.744</v>
      </c>
    </row>
    <row r="124" spans="1:15" s="108" customFormat="1" ht="14.25">
      <c r="A124" s="109"/>
      <c r="B124" s="104" t="s">
        <v>209</v>
      </c>
      <c r="C124" s="105">
        <v>121</v>
      </c>
      <c r="D124" s="106"/>
      <c r="E124" s="106"/>
      <c r="F124" s="106"/>
      <c r="G124" s="106"/>
      <c r="H124" s="106"/>
      <c r="I124" s="106"/>
      <c r="J124" s="106"/>
      <c r="K124" s="106"/>
      <c r="L124" s="106"/>
      <c r="M124" s="106">
        <v>78</v>
      </c>
      <c r="N124" s="106">
        <v>6</v>
      </c>
      <c r="O124" s="107">
        <f t="shared" si="1"/>
        <v>0.6942148760330579</v>
      </c>
    </row>
    <row r="125" spans="1:15" s="108" customFormat="1" ht="14.25">
      <c r="A125" s="125" t="s">
        <v>154</v>
      </c>
      <c r="B125" s="104" t="s">
        <v>150</v>
      </c>
      <c r="C125" s="105">
        <v>75</v>
      </c>
      <c r="D125" s="106"/>
      <c r="E125" s="106"/>
      <c r="F125" s="106"/>
      <c r="G125" s="106">
        <v>32</v>
      </c>
      <c r="H125" s="106">
        <v>18</v>
      </c>
      <c r="I125" s="106">
        <v>1</v>
      </c>
      <c r="J125" s="106">
        <v>2</v>
      </c>
      <c r="K125" s="106">
        <v>1</v>
      </c>
      <c r="L125" s="106">
        <v>0</v>
      </c>
      <c r="M125" s="106">
        <v>1</v>
      </c>
      <c r="N125" s="106">
        <v>0</v>
      </c>
      <c r="O125" s="107">
        <f t="shared" si="1"/>
        <v>0.7333333333333333</v>
      </c>
    </row>
    <row r="126" spans="1:15" s="108" customFormat="1" ht="14.25">
      <c r="A126" s="133"/>
      <c r="B126" s="104" t="s">
        <v>157</v>
      </c>
      <c r="C126" s="105">
        <v>72</v>
      </c>
      <c r="D126" s="106"/>
      <c r="E126" s="106"/>
      <c r="F126" s="106"/>
      <c r="G126" s="106"/>
      <c r="H126" s="106"/>
      <c r="I126" s="106">
        <v>37</v>
      </c>
      <c r="J126" s="106">
        <v>6</v>
      </c>
      <c r="K126" s="106">
        <v>1</v>
      </c>
      <c r="L126" s="106">
        <v>1</v>
      </c>
      <c r="M126" s="106">
        <v>5</v>
      </c>
      <c r="N126" s="106">
        <v>3</v>
      </c>
      <c r="O126" s="107">
        <f t="shared" si="1"/>
        <v>0.7361111111111112</v>
      </c>
    </row>
    <row r="127" spans="1:15" s="108" customFormat="1" ht="14.25">
      <c r="A127" s="133"/>
      <c r="B127" s="104" t="s">
        <v>194</v>
      </c>
      <c r="C127" s="105">
        <v>106</v>
      </c>
      <c r="D127" s="106"/>
      <c r="E127" s="106"/>
      <c r="F127" s="106"/>
      <c r="G127" s="106"/>
      <c r="H127" s="106"/>
      <c r="I127" s="106"/>
      <c r="J127" s="106"/>
      <c r="K127" s="106">
        <v>53</v>
      </c>
      <c r="L127" s="106">
        <v>9</v>
      </c>
      <c r="M127" s="106">
        <v>2</v>
      </c>
      <c r="N127" s="106">
        <v>2</v>
      </c>
      <c r="O127" s="107">
        <f t="shared" si="1"/>
        <v>0.6226415094339622</v>
      </c>
    </row>
    <row r="128" spans="1:15" s="108" customFormat="1" ht="14.25">
      <c r="A128" s="133"/>
      <c r="B128" s="144" t="s">
        <v>218</v>
      </c>
      <c r="C128" s="105">
        <v>90</v>
      </c>
      <c r="D128" s="106"/>
      <c r="E128" s="106"/>
      <c r="F128" s="106"/>
      <c r="G128" s="106"/>
      <c r="H128" s="106"/>
      <c r="I128" s="106"/>
      <c r="J128" s="106"/>
      <c r="K128" s="106"/>
      <c r="L128" s="106"/>
      <c r="M128" s="106">
        <v>56</v>
      </c>
      <c r="N128" s="106">
        <v>12</v>
      </c>
      <c r="O128" s="107">
        <f t="shared" si="1"/>
        <v>0.7555555555555555</v>
      </c>
    </row>
    <row r="129" spans="1:15" s="108" customFormat="1" ht="14.25">
      <c r="A129" s="103" t="s">
        <v>39</v>
      </c>
      <c r="B129" s="104" t="s">
        <v>150</v>
      </c>
      <c r="C129" s="105">
        <v>114</v>
      </c>
      <c r="D129" s="106"/>
      <c r="E129" s="106"/>
      <c r="F129" s="106"/>
      <c r="G129" s="106">
        <v>63</v>
      </c>
      <c r="H129" s="106">
        <v>17</v>
      </c>
      <c r="I129" s="106">
        <v>1</v>
      </c>
      <c r="J129" s="106">
        <v>1</v>
      </c>
      <c r="K129" s="106">
        <v>0</v>
      </c>
      <c r="L129" s="106">
        <v>1</v>
      </c>
      <c r="M129" s="106">
        <v>2</v>
      </c>
      <c r="N129" s="106">
        <v>0</v>
      </c>
      <c r="O129" s="107">
        <f t="shared" si="1"/>
        <v>0.7456140350877193</v>
      </c>
    </row>
    <row r="130" spans="1:15" s="108" customFormat="1" ht="14.25">
      <c r="A130" s="109"/>
      <c r="B130" s="104" t="s">
        <v>157</v>
      </c>
      <c r="C130" s="105">
        <v>98</v>
      </c>
      <c r="D130" s="106"/>
      <c r="E130" s="106"/>
      <c r="F130" s="106"/>
      <c r="G130" s="106"/>
      <c r="H130" s="106"/>
      <c r="I130" s="106">
        <v>50</v>
      </c>
      <c r="J130" s="106">
        <v>17</v>
      </c>
      <c r="K130" s="106">
        <v>1</v>
      </c>
      <c r="L130" s="106">
        <v>0</v>
      </c>
      <c r="M130" s="106">
        <v>1</v>
      </c>
      <c r="N130" s="106">
        <v>0</v>
      </c>
      <c r="O130" s="107">
        <f t="shared" si="1"/>
        <v>0.7040816326530612</v>
      </c>
    </row>
    <row r="131" spans="1:15" s="108" customFormat="1" ht="14.25">
      <c r="A131" s="109"/>
      <c r="B131" s="104" t="s">
        <v>194</v>
      </c>
      <c r="C131" s="105">
        <v>138</v>
      </c>
      <c r="D131" s="106"/>
      <c r="E131" s="106"/>
      <c r="F131" s="106"/>
      <c r="G131" s="106"/>
      <c r="H131" s="106"/>
      <c r="I131" s="106"/>
      <c r="J131" s="106"/>
      <c r="K131" s="106">
        <v>71</v>
      </c>
      <c r="L131" s="106">
        <v>18</v>
      </c>
      <c r="M131" s="106">
        <v>6</v>
      </c>
      <c r="N131" s="106">
        <v>1</v>
      </c>
      <c r="O131" s="107">
        <f t="shared" si="1"/>
        <v>0.6956521739130435</v>
      </c>
    </row>
    <row r="132" spans="1:15" s="108" customFormat="1" ht="14.25">
      <c r="A132" s="109"/>
      <c r="B132" s="144" t="s">
        <v>218</v>
      </c>
      <c r="C132" s="105">
        <v>134</v>
      </c>
      <c r="D132" s="106"/>
      <c r="E132" s="106"/>
      <c r="F132" s="106"/>
      <c r="G132" s="106"/>
      <c r="H132" s="106"/>
      <c r="I132" s="106"/>
      <c r="J132" s="106"/>
      <c r="K132" s="106"/>
      <c r="L132" s="106"/>
      <c r="M132" s="106">
        <v>83</v>
      </c>
      <c r="N132" s="106">
        <v>8</v>
      </c>
      <c r="O132" s="107">
        <f t="shared" si="1"/>
        <v>0.6791044776119403</v>
      </c>
    </row>
    <row r="133" spans="1:15" s="108" customFormat="1" ht="14.25">
      <c r="A133" s="103" t="s">
        <v>40</v>
      </c>
      <c r="B133" s="104" t="s">
        <v>149</v>
      </c>
      <c r="C133" s="105">
        <v>71</v>
      </c>
      <c r="D133" s="106"/>
      <c r="E133" s="106"/>
      <c r="F133" s="106"/>
      <c r="G133" s="106">
        <v>33</v>
      </c>
      <c r="H133" s="106">
        <v>14</v>
      </c>
      <c r="I133" s="106">
        <v>2</v>
      </c>
      <c r="J133" s="106">
        <v>1</v>
      </c>
      <c r="K133" s="106">
        <v>2</v>
      </c>
      <c r="L133" s="106">
        <v>0</v>
      </c>
      <c r="M133" s="106">
        <v>2</v>
      </c>
      <c r="N133" s="106">
        <v>0</v>
      </c>
      <c r="O133" s="107">
        <f t="shared" si="1"/>
        <v>0.7605633802816901</v>
      </c>
    </row>
    <row r="134" spans="1:15" s="108" customFormat="1" ht="14.25">
      <c r="A134" s="109"/>
      <c r="B134" s="104" t="s">
        <v>174</v>
      </c>
      <c r="C134" s="105">
        <v>61</v>
      </c>
      <c r="D134" s="106"/>
      <c r="E134" s="106"/>
      <c r="F134" s="106"/>
      <c r="G134" s="106"/>
      <c r="H134" s="106"/>
      <c r="I134" s="106">
        <v>31</v>
      </c>
      <c r="J134" s="106">
        <v>9</v>
      </c>
      <c r="K134" s="106">
        <v>1</v>
      </c>
      <c r="L134" s="106">
        <v>1</v>
      </c>
      <c r="M134" s="106">
        <v>1</v>
      </c>
      <c r="N134" s="106">
        <v>1</v>
      </c>
      <c r="O134" s="107">
        <f t="shared" si="1"/>
        <v>0.7213114754098361</v>
      </c>
    </row>
    <row r="135" spans="1:15" s="108" customFormat="1" ht="14.25">
      <c r="A135" s="109"/>
      <c r="B135" s="104" t="s">
        <v>194</v>
      </c>
      <c r="C135" s="105">
        <v>45</v>
      </c>
      <c r="D135" s="106"/>
      <c r="E135" s="106"/>
      <c r="F135" s="106"/>
      <c r="G135" s="106"/>
      <c r="H135" s="106"/>
      <c r="I135" s="106"/>
      <c r="J135" s="106"/>
      <c r="K135" s="106">
        <v>28</v>
      </c>
      <c r="L135" s="106">
        <v>4</v>
      </c>
      <c r="M135" s="106">
        <v>0</v>
      </c>
      <c r="N135" s="106">
        <v>0</v>
      </c>
      <c r="O135" s="107">
        <f t="shared" si="1"/>
        <v>0.7111111111111111</v>
      </c>
    </row>
    <row r="136" spans="1:15" s="108" customFormat="1" ht="14.25">
      <c r="A136" s="109"/>
      <c r="B136" s="144" t="s">
        <v>218</v>
      </c>
      <c r="C136" s="105">
        <v>40</v>
      </c>
      <c r="D136" s="106"/>
      <c r="E136" s="106"/>
      <c r="F136" s="106"/>
      <c r="G136" s="106"/>
      <c r="H136" s="106"/>
      <c r="I136" s="106"/>
      <c r="J136" s="106"/>
      <c r="K136" s="106"/>
      <c r="L136" s="106"/>
      <c r="M136" s="106">
        <v>21</v>
      </c>
      <c r="N136" s="106">
        <v>5</v>
      </c>
      <c r="O136" s="107">
        <f t="shared" si="1"/>
        <v>0.65</v>
      </c>
    </row>
    <row r="137" spans="1:15" s="108" customFormat="1" ht="14.25">
      <c r="A137" s="103" t="s">
        <v>41</v>
      </c>
      <c r="B137" s="104" t="s">
        <v>106</v>
      </c>
      <c r="C137" s="105">
        <v>87</v>
      </c>
      <c r="D137" s="106"/>
      <c r="E137" s="21">
        <v>17</v>
      </c>
      <c r="F137" s="21">
        <v>18</v>
      </c>
      <c r="G137" s="106">
        <v>3</v>
      </c>
      <c r="H137" s="106">
        <v>0</v>
      </c>
      <c r="I137" s="106">
        <v>1</v>
      </c>
      <c r="J137" s="106">
        <v>0</v>
      </c>
      <c r="K137" s="106">
        <v>2</v>
      </c>
      <c r="L137" s="106">
        <v>0</v>
      </c>
      <c r="M137" s="106">
        <v>0</v>
      </c>
      <c r="N137" s="106">
        <v>0</v>
      </c>
      <c r="O137" s="107">
        <f aca="true" t="shared" si="2" ref="O137:O181">(D137+E137+F137+G137+H137+I137+J137+K137+L137+M137+N137)/C137</f>
        <v>0.47126436781609193</v>
      </c>
    </row>
    <row r="138" spans="1:15" s="108" customFormat="1" ht="14.25">
      <c r="A138" s="109"/>
      <c r="B138" s="104" t="s">
        <v>150</v>
      </c>
      <c r="C138" s="105">
        <v>55</v>
      </c>
      <c r="D138" s="106"/>
      <c r="E138" s="106"/>
      <c r="F138" s="106"/>
      <c r="G138" s="106">
        <v>15</v>
      </c>
      <c r="H138" s="106">
        <v>0</v>
      </c>
      <c r="I138" s="106">
        <v>0</v>
      </c>
      <c r="J138" s="106">
        <v>2</v>
      </c>
      <c r="K138" s="106">
        <v>0</v>
      </c>
      <c r="L138" s="106">
        <v>0</v>
      </c>
      <c r="M138" s="106">
        <v>1</v>
      </c>
      <c r="N138" s="106">
        <v>1</v>
      </c>
      <c r="O138" s="107">
        <f t="shared" si="2"/>
        <v>0.34545454545454546</v>
      </c>
    </row>
    <row r="139" spans="1:15" s="108" customFormat="1" ht="14.25">
      <c r="A139" s="109"/>
      <c r="B139" s="104" t="s">
        <v>157</v>
      </c>
      <c r="C139" s="105">
        <v>59</v>
      </c>
      <c r="D139" s="106"/>
      <c r="E139" s="106"/>
      <c r="F139" s="106"/>
      <c r="G139" s="106"/>
      <c r="H139" s="106"/>
      <c r="I139" s="106">
        <v>14</v>
      </c>
      <c r="J139" s="106">
        <v>10</v>
      </c>
      <c r="K139" s="106">
        <v>0</v>
      </c>
      <c r="L139" s="106">
        <v>0</v>
      </c>
      <c r="M139" s="106">
        <v>2</v>
      </c>
      <c r="N139" s="106">
        <v>0</v>
      </c>
      <c r="O139" s="107">
        <f t="shared" si="2"/>
        <v>0.4406779661016949</v>
      </c>
    </row>
    <row r="140" spans="1:15" s="108" customFormat="1" ht="14.25">
      <c r="A140" s="109"/>
      <c r="B140" s="104" t="s">
        <v>194</v>
      </c>
      <c r="C140" s="105">
        <v>51</v>
      </c>
      <c r="D140" s="106"/>
      <c r="E140" s="106"/>
      <c r="F140" s="106"/>
      <c r="G140" s="106"/>
      <c r="H140" s="106"/>
      <c r="I140" s="106"/>
      <c r="J140" s="106"/>
      <c r="K140" s="106">
        <v>16</v>
      </c>
      <c r="L140" s="106">
        <v>3</v>
      </c>
      <c r="M140" s="106">
        <v>0</v>
      </c>
      <c r="N140" s="106">
        <v>2</v>
      </c>
      <c r="O140" s="107">
        <f t="shared" si="2"/>
        <v>0.4117647058823529</v>
      </c>
    </row>
    <row r="141" spans="1:15" s="108" customFormat="1" ht="14.25">
      <c r="A141" s="110"/>
      <c r="B141" s="104" t="s">
        <v>209</v>
      </c>
      <c r="C141" s="105">
        <v>48</v>
      </c>
      <c r="D141" s="106"/>
      <c r="E141" s="106"/>
      <c r="F141" s="106"/>
      <c r="G141" s="106"/>
      <c r="H141" s="106"/>
      <c r="I141" s="106"/>
      <c r="J141" s="106"/>
      <c r="K141" s="106"/>
      <c r="L141" s="106"/>
      <c r="M141" s="106">
        <v>17</v>
      </c>
      <c r="N141" s="106">
        <v>10</v>
      </c>
      <c r="O141" s="107">
        <f t="shared" si="2"/>
        <v>0.5625</v>
      </c>
    </row>
    <row r="142" spans="1:15" s="108" customFormat="1" ht="14.25">
      <c r="A142" s="103" t="s">
        <v>152</v>
      </c>
      <c r="B142" s="104" t="s">
        <v>150</v>
      </c>
      <c r="C142" s="105">
        <v>73</v>
      </c>
      <c r="D142" s="106"/>
      <c r="E142" s="106"/>
      <c r="F142" s="106"/>
      <c r="G142" s="106">
        <v>25</v>
      </c>
      <c r="H142" s="106">
        <v>12</v>
      </c>
      <c r="I142" s="106">
        <v>1</v>
      </c>
      <c r="J142" s="106">
        <v>0</v>
      </c>
      <c r="K142" s="106">
        <v>0</v>
      </c>
      <c r="L142" s="106">
        <v>2</v>
      </c>
      <c r="M142" s="106">
        <v>0</v>
      </c>
      <c r="N142" s="106">
        <v>0</v>
      </c>
      <c r="O142" s="107">
        <f t="shared" si="2"/>
        <v>0.547945205479452</v>
      </c>
    </row>
    <row r="143" spans="1:15" s="108" customFormat="1" ht="14.25">
      <c r="A143" s="109"/>
      <c r="B143" s="104" t="s">
        <v>157</v>
      </c>
      <c r="C143" s="105">
        <v>84</v>
      </c>
      <c r="D143" s="106"/>
      <c r="E143" s="106"/>
      <c r="F143" s="106"/>
      <c r="G143" s="106"/>
      <c r="H143" s="106"/>
      <c r="I143" s="106">
        <v>33</v>
      </c>
      <c r="J143" s="106">
        <v>10</v>
      </c>
      <c r="K143" s="106">
        <v>2</v>
      </c>
      <c r="L143" s="106">
        <v>2</v>
      </c>
      <c r="M143" s="106">
        <v>5</v>
      </c>
      <c r="N143" s="106">
        <v>1</v>
      </c>
      <c r="O143" s="107">
        <f t="shared" si="2"/>
        <v>0.6309523809523809</v>
      </c>
    </row>
    <row r="144" spans="1:15" s="108" customFormat="1" ht="14.25">
      <c r="A144" s="109"/>
      <c r="B144" s="104" t="s">
        <v>173</v>
      </c>
      <c r="C144" s="105">
        <v>64</v>
      </c>
      <c r="D144" s="106"/>
      <c r="E144" s="106"/>
      <c r="F144" s="106"/>
      <c r="G144" s="106"/>
      <c r="H144" s="106"/>
      <c r="I144" s="106"/>
      <c r="J144" s="106"/>
      <c r="K144" s="106">
        <v>15</v>
      </c>
      <c r="L144" s="106">
        <v>6</v>
      </c>
      <c r="M144" s="106">
        <v>2</v>
      </c>
      <c r="N144" s="106">
        <v>2</v>
      </c>
      <c r="O144" s="107">
        <f t="shared" si="2"/>
        <v>0.390625</v>
      </c>
    </row>
    <row r="145" spans="1:15" s="108" customFormat="1" ht="14.25">
      <c r="A145" s="110"/>
      <c r="B145" s="104" t="s">
        <v>209</v>
      </c>
      <c r="C145" s="105">
        <v>48</v>
      </c>
      <c r="D145" s="106"/>
      <c r="E145" s="106"/>
      <c r="F145" s="106"/>
      <c r="G145" s="106"/>
      <c r="H145" s="106"/>
      <c r="I145" s="106"/>
      <c r="J145" s="106"/>
      <c r="K145" s="106"/>
      <c r="L145" s="106"/>
      <c r="M145" s="106">
        <v>25</v>
      </c>
      <c r="N145" s="106">
        <v>4</v>
      </c>
      <c r="O145" s="107">
        <f t="shared" si="2"/>
        <v>0.6041666666666666</v>
      </c>
    </row>
    <row r="146" spans="1:15" s="108" customFormat="1" ht="14.25" customHeight="1">
      <c r="A146" s="103" t="s">
        <v>99</v>
      </c>
      <c r="B146" s="104" t="s">
        <v>150</v>
      </c>
      <c r="C146" s="105">
        <v>119</v>
      </c>
      <c r="D146" s="119"/>
      <c r="E146" s="119"/>
      <c r="F146" s="119"/>
      <c r="G146" s="119">
        <v>116</v>
      </c>
      <c r="H146" s="119">
        <v>3</v>
      </c>
      <c r="I146" s="119">
        <v>0</v>
      </c>
      <c r="J146" s="119">
        <v>0</v>
      </c>
      <c r="K146" s="119"/>
      <c r="L146" s="119">
        <v>0</v>
      </c>
      <c r="M146" s="119">
        <v>0</v>
      </c>
      <c r="N146" s="119">
        <v>0</v>
      </c>
      <c r="O146" s="107">
        <f t="shared" si="2"/>
        <v>1</v>
      </c>
    </row>
    <row r="147" spans="1:15" s="108" customFormat="1" ht="14.25" customHeight="1">
      <c r="A147" s="133"/>
      <c r="B147" s="104" t="s">
        <v>157</v>
      </c>
      <c r="C147" s="105">
        <v>121</v>
      </c>
      <c r="D147" s="119"/>
      <c r="E147" s="119"/>
      <c r="F147" s="119"/>
      <c r="G147" s="119"/>
      <c r="H147" s="119"/>
      <c r="I147" s="119">
        <v>112</v>
      </c>
      <c r="J147" s="119">
        <v>5</v>
      </c>
      <c r="K147" s="119">
        <v>1</v>
      </c>
      <c r="L147" s="119">
        <v>0</v>
      </c>
      <c r="M147" s="119">
        <v>1</v>
      </c>
      <c r="N147" s="119">
        <v>0</v>
      </c>
      <c r="O147" s="107">
        <f t="shared" si="2"/>
        <v>0.9834710743801653</v>
      </c>
    </row>
    <row r="148" spans="1:15" s="108" customFormat="1" ht="14.25" customHeight="1">
      <c r="A148" s="133"/>
      <c r="B148" s="104" t="s">
        <v>194</v>
      </c>
      <c r="C148" s="105">
        <v>130</v>
      </c>
      <c r="D148" s="119"/>
      <c r="E148" s="119"/>
      <c r="F148" s="119"/>
      <c r="G148" s="119"/>
      <c r="H148" s="119"/>
      <c r="I148" s="119"/>
      <c r="J148" s="119"/>
      <c r="K148" s="119">
        <v>128</v>
      </c>
      <c r="L148" s="119">
        <v>1</v>
      </c>
      <c r="M148" s="119">
        <v>0</v>
      </c>
      <c r="N148" s="119">
        <v>0</v>
      </c>
      <c r="O148" s="107">
        <f t="shared" si="2"/>
        <v>0.9923076923076923</v>
      </c>
    </row>
    <row r="149" spans="1:15" s="108" customFormat="1" ht="14.25" customHeight="1">
      <c r="A149" s="133"/>
      <c r="B149" s="104" t="s">
        <v>209</v>
      </c>
      <c r="C149" s="105">
        <v>111</v>
      </c>
      <c r="D149" s="119"/>
      <c r="E149" s="119"/>
      <c r="F149" s="119"/>
      <c r="G149" s="119"/>
      <c r="H149" s="119"/>
      <c r="I149" s="119"/>
      <c r="J149" s="119"/>
      <c r="K149" s="119"/>
      <c r="L149" s="119"/>
      <c r="M149" s="119">
        <v>104</v>
      </c>
      <c r="N149" s="119">
        <v>4</v>
      </c>
      <c r="O149" s="107">
        <f t="shared" si="2"/>
        <v>0.972972972972973</v>
      </c>
    </row>
    <row r="150" spans="1:15" s="108" customFormat="1" ht="14.25" customHeight="1">
      <c r="A150" s="118" t="s">
        <v>164</v>
      </c>
      <c r="B150" s="104" t="s">
        <v>157</v>
      </c>
      <c r="C150" s="105">
        <v>4</v>
      </c>
      <c r="D150" s="119"/>
      <c r="E150" s="119"/>
      <c r="F150" s="119"/>
      <c r="G150" s="119"/>
      <c r="H150" s="119"/>
      <c r="I150" s="119">
        <v>3</v>
      </c>
      <c r="J150" s="119">
        <v>0</v>
      </c>
      <c r="K150" s="119"/>
      <c r="L150" s="119">
        <v>0</v>
      </c>
      <c r="M150" s="119">
        <v>0</v>
      </c>
      <c r="N150" s="119">
        <v>0</v>
      </c>
      <c r="O150" s="107">
        <f t="shared" si="2"/>
        <v>0.75</v>
      </c>
    </row>
    <row r="151" spans="1:15" s="108" customFormat="1" ht="14.25" customHeight="1">
      <c r="A151" s="138"/>
      <c r="B151" s="104" t="s">
        <v>175</v>
      </c>
      <c r="C151" s="105">
        <v>3</v>
      </c>
      <c r="D151" s="119"/>
      <c r="E151" s="119"/>
      <c r="F151" s="119"/>
      <c r="G151" s="119"/>
      <c r="H151" s="119"/>
      <c r="I151" s="119"/>
      <c r="J151" s="119"/>
      <c r="K151" s="119">
        <v>3</v>
      </c>
      <c r="L151" s="119">
        <v>0</v>
      </c>
      <c r="M151" s="119">
        <v>0</v>
      </c>
      <c r="N151" s="119">
        <v>0</v>
      </c>
      <c r="O151" s="107">
        <f t="shared" si="2"/>
        <v>1</v>
      </c>
    </row>
    <row r="152" spans="1:15" s="108" customFormat="1" ht="14.25" customHeight="1">
      <c r="A152" s="120"/>
      <c r="B152" s="104" t="s">
        <v>209</v>
      </c>
      <c r="C152" s="105">
        <v>1</v>
      </c>
      <c r="D152" s="119"/>
      <c r="E152" s="119"/>
      <c r="F152" s="119"/>
      <c r="G152" s="119"/>
      <c r="H152" s="119"/>
      <c r="I152" s="119"/>
      <c r="J152" s="119"/>
      <c r="K152" s="119"/>
      <c r="L152" s="119"/>
      <c r="M152" s="119">
        <v>1</v>
      </c>
      <c r="N152" s="119">
        <v>0</v>
      </c>
      <c r="O152" s="107">
        <f t="shared" si="2"/>
        <v>1</v>
      </c>
    </row>
    <row r="153" spans="1:15" s="108" customFormat="1" ht="14.25" customHeight="1">
      <c r="A153" s="118" t="s">
        <v>166</v>
      </c>
      <c r="B153" s="104" t="s">
        <v>157</v>
      </c>
      <c r="C153" s="105">
        <v>5</v>
      </c>
      <c r="D153" s="119"/>
      <c r="E153" s="119"/>
      <c r="F153" s="119"/>
      <c r="G153" s="119"/>
      <c r="H153" s="119"/>
      <c r="I153" s="119">
        <v>3</v>
      </c>
      <c r="J153" s="119">
        <v>0</v>
      </c>
      <c r="K153" s="119">
        <v>0</v>
      </c>
      <c r="L153" s="119">
        <v>0</v>
      </c>
      <c r="M153" s="119">
        <v>0</v>
      </c>
      <c r="N153" s="119">
        <v>0</v>
      </c>
      <c r="O153" s="107">
        <f t="shared" si="2"/>
        <v>0.6</v>
      </c>
    </row>
    <row r="154" spans="1:15" s="108" customFormat="1" ht="14.25" customHeight="1">
      <c r="A154" s="138"/>
      <c r="B154" s="104" t="s">
        <v>175</v>
      </c>
      <c r="C154" s="105">
        <v>6</v>
      </c>
      <c r="D154" s="119"/>
      <c r="E154" s="119"/>
      <c r="F154" s="119"/>
      <c r="G154" s="119"/>
      <c r="H154" s="119"/>
      <c r="I154" s="119"/>
      <c r="J154" s="119"/>
      <c r="K154" s="119">
        <v>6</v>
      </c>
      <c r="L154" s="119">
        <v>0</v>
      </c>
      <c r="M154" s="119">
        <v>0</v>
      </c>
      <c r="N154" s="119">
        <v>0</v>
      </c>
      <c r="O154" s="107">
        <f t="shared" si="2"/>
        <v>1</v>
      </c>
    </row>
    <row r="155" spans="1:15" s="108" customFormat="1" ht="14.25" customHeight="1">
      <c r="A155" s="120"/>
      <c r="B155" s="104" t="s">
        <v>209</v>
      </c>
      <c r="C155" s="105">
        <v>2</v>
      </c>
      <c r="D155" s="119"/>
      <c r="E155" s="119"/>
      <c r="F155" s="119"/>
      <c r="G155" s="119"/>
      <c r="H155" s="119"/>
      <c r="I155" s="119"/>
      <c r="J155" s="119"/>
      <c r="K155" s="119"/>
      <c r="L155" s="119"/>
      <c r="M155" s="119">
        <v>2</v>
      </c>
      <c r="N155" s="119">
        <v>0</v>
      </c>
      <c r="O155" s="107">
        <f t="shared" si="2"/>
        <v>1</v>
      </c>
    </row>
    <row r="156" spans="1:15" s="108" customFormat="1" ht="14.25" customHeight="1">
      <c r="A156" s="118" t="s">
        <v>168</v>
      </c>
      <c r="B156" s="104" t="s">
        <v>157</v>
      </c>
      <c r="C156" s="105">
        <v>22</v>
      </c>
      <c r="D156" s="119"/>
      <c r="E156" s="119"/>
      <c r="F156" s="119"/>
      <c r="G156" s="119"/>
      <c r="H156" s="119"/>
      <c r="I156" s="119">
        <v>11</v>
      </c>
      <c r="J156" s="119">
        <v>8</v>
      </c>
      <c r="K156" s="119">
        <v>0</v>
      </c>
      <c r="L156" s="119">
        <v>0</v>
      </c>
      <c r="M156" s="119">
        <v>0</v>
      </c>
      <c r="N156" s="119">
        <v>0</v>
      </c>
      <c r="O156" s="107">
        <f t="shared" si="2"/>
        <v>0.8636363636363636</v>
      </c>
    </row>
    <row r="157" spans="1:15" s="108" customFormat="1" ht="14.25" customHeight="1">
      <c r="A157" s="138"/>
      <c r="B157" s="104" t="s">
        <v>175</v>
      </c>
      <c r="C157" s="105">
        <v>25</v>
      </c>
      <c r="D157" s="119"/>
      <c r="E157" s="119"/>
      <c r="F157" s="119"/>
      <c r="G157" s="119"/>
      <c r="H157" s="119"/>
      <c r="I157" s="119"/>
      <c r="J157" s="119"/>
      <c r="K157" s="119">
        <v>19</v>
      </c>
      <c r="L157" s="119">
        <v>2</v>
      </c>
      <c r="M157" s="119">
        <v>0</v>
      </c>
      <c r="N157" s="119">
        <v>0</v>
      </c>
      <c r="O157" s="107">
        <f t="shared" si="2"/>
        <v>0.84</v>
      </c>
    </row>
    <row r="158" spans="1:15" s="108" customFormat="1" ht="14.25" customHeight="1">
      <c r="A158" s="120"/>
      <c r="B158" s="104" t="s">
        <v>209</v>
      </c>
      <c r="C158" s="105">
        <v>12</v>
      </c>
      <c r="D158" s="119"/>
      <c r="E158" s="119"/>
      <c r="F158" s="119"/>
      <c r="G158" s="119"/>
      <c r="H158" s="119"/>
      <c r="I158" s="119"/>
      <c r="J158" s="119"/>
      <c r="K158" s="119"/>
      <c r="L158" s="119"/>
      <c r="M158" s="119">
        <v>10</v>
      </c>
      <c r="N158" s="119">
        <v>2</v>
      </c>
      <c r="O158" s="107">
        <f t="shared" si="2"/>
        <v>1</v>
      </c>
    </row>
    <row r="159" spans="1:15" s="108" customFormat="1" ht="14.25" customHeight="1">
      <c r="A159" s="139" t="s">
        <v>184</v>
      </c>
      <c r="B159" s="104" t="s">
        <v>179</v>
      </c>
      <c r="C159" s="105">
        <v>1</v>
      </c>
      <c r="D159" s="119"/>
      <c r="E159" s="119"/>
      <c r="F159" s="119"/>
      <c r="G159" s="119"/>
      <c r="H159" s="119"/>
      <c r="I159" s="119"/>
      <c r="J159" s="119"/>
      <c r="K159" s="119">
        <v>1</v>
      </c>
      <c r="L159" s="119">
        <v>0</v>
      </c>
      <c r="M159" s="119">
        <v>0</v>
      </c>
      <c r="N159" s="119">
        <v>0</v>
      </c>
      <c r="O159" s="107">
        <f t="shared" si="2"/>
        <v>1</v>
      </c>
    </row>
    <row r="160" spans="1:15" s="108" customFormat="1" ht="14.25" customHeight="1">
      <c r="A160" s="123" t="s">
        <v>57</v>
      </c>
      <c r="B160" s="104" t="s">
        <v>194</v>
      </c>
      <c r="C160" s="105">
        <v>17</v>
      </c>
      <c r="D160" s="123">
        <v>2</v>
      </c>
      <c r="E160" s="123"/>
      <c r="F160" s="123"/>
      <c r="G160" s="119"/>
      <c r="H160" s="119"/>
      <c r="I160" s="119"/>
      <c r="J160" s="119"/>
      <c r="K160" s="119">
        <v>0</v>
      </c>
      <c r="L160" s="119">
        <v>0</v>
      </c>
      <c r="M160" s="119">
        <v>1</v>
      </c>
      <c r="N160" s="119">
        <v>0</v>
      </c>
      <c r="O160" s="107">
        <f t="shared" si="2"/>
        <v>0.17647058823529413</v>
      </c>
    </row>
    <row r="161" spans="1:15" s="108" customFormat="1" ht="14.25" customHeight="1">
      <c r="A161" s="124"/>
      <c r="B161" s="104" t="s">
        <v>209</v>
      </c>
      <c r="C161" s="105">
        <v>25</v>
      </c>
      <c r="D161" s="123">
        <v>4</v>
      </c>
      <c r="E161" s="123"/>
      <c r="F161" s="123"/>
      <c r="G161" s="119"/>
      <c r="H161" s="119"/>
      <c r="I161" s="119"/>
      <c r="J161" s="119"/>
      <c r="K161" s="119"/>
      <c r="L161" s="119"/>
      <c r="M161" s="119">
        <v>1</v>
      </c>
      <c r="N161" s="119">
        <v>2</v>
      </c>
      <c r="O161" s="107">
        <f t="shared" si="2"/>
        <v>0.28</v>
      </c>
    </row>
    <row r="162" spans="1:15" s="108" customFormat="1" ht="14.25" customHeight="1">
      <c r="A162" s="140" t="s">
        <v>211</v>
      </c>
      <c r="B162" s="104" t="s">
        <v>209</v>
      </c>
      <c r="C162" s="105">
        <v>21</v>
      </c>
      <c r="D162" s="123">
        <v>2</v>
      </c>
      <c r="E162" s="123"/>
      <c r="F162" s="123"/>
      <c r="G162" s="119"/>
      <c r="H162" s="119"/>
      <c r="I162" s="119"/>
      <c r="J162" s="119"/>
      <c r="K162" s="119"/>
      <c r="L162" s="119"/>
      <c r="M162" s="119">
        <v>1</v>
      </c>
      <c r="N162" s="119">
        <v>0</v>
      </c>
      <c r="O162" s="107">
        <f t="shared" si="2"/>
        <v>0.14285714285714285</v>
      </c>
    </row>
    <row r="163" spans="1:15" s="108" customFormat="1" ht="14.25" customHeight="1">
      <c r="A163" s="125" t="s">
        <v>88</v>
      </c>
      <c r="B163" s="104" t="s">
        <v>194</v>
      </c>
      <c r="C163" s="105">
        <v>40</v>
      </c>
      <c r="D163" s="126">
        <v>9</v>
      </c>
      <c r="E163" s="126"/>
      <c r="F163" s="126"/>
      <c r="G163" s="106"/>
      <c r="H163" s="106"/>
      <c r="I163" s="106"/>
      <c r="J163" s="106"/>
      <c r="K163" s="106">
        <v>4</v>
      </c>
      <c r="L163" s="106">
        <v>2</v>
      </c>
      <c r="M163" s="106">
        <v>4</v>
      </c>
      <c r="N163" s="106">
        <v>1</v>
      </c>
      <c r="O163" s="107">
        <f t="shared" si="2"/>
        <v>0.5</v>
      </c>
    </row>
    <row r="164" spans="1:15" s="108" customFormat="1" ht="14.25" customHeight="1">
      <c r="A164" s="127"/>
      <c r="B164" s="104" t="s">
        <v>209</v>
      </c>
      <c r="C164" s="105">
        <v>55</v>
      </c>
      <c r="D164" s="126">
        <v>19</v>
      </c>
      <c r="E164" s="126"/>
      <c r="F164" s="126"/>
      <c r="G164" s="106"/>
      <c r="H164" s="106"/>
      <c r="I164" s="106"/>
      <c r="J164" s="106"/>
      <c r="K164" s="106"/>
      <c r="L164" s="106"/>
      <c r="M164" s="106">
        <v>6</v>
      </c>
      <c r="N164" s="106">
        <v>2</v>
      </c>
      <c r="O164" s="107">
        <f t="shared" si="2"/>
        <v>0.4909090909090909</v>
      </c>
    </row>
    <row r="165" spans="1:15" s="108" customFormat="1" ht="14.25" customHeight="1">
      <c r="A165" s="103" t="s">
        <v>90</v>
      </c>
      <c r="B165" s="104" t="s">
        <v>194</v>
      </c>
      <c r="C165" s="105">
        <v>14</v>
      </c>
      <c r="D165" s="126">
        <v>5</v>
      </c>
      <c r="E165" s="126"/>
      <c r="F165" s="126"/>
      <c r="G165" s="106"/>
      <c r="H165" s="106"/>
      <c r="I165" s="106"/>
      <c r="J165" s="106"/>
      <c r="K165" s="106">
        <v>2</v>
      </c>
      <c r="L165" s="106">
        <v>0</v>
      </c>
      <c r="M165" s="106">
        <v>1</v>
      </c>
      <c r="N165" s="106">
        <v>0</v>
      </c>
      <c r="O165" s="107">
        <f t="shared" si="2"/>
        <v>0.5714285714285714</v>
      </c>
    </row>
    <row r="166" spans="1:15" s="108" customFormat="1" ht="14.25" customHeight="1">
      <c r="A166" s="110"/>
      <c r="B166" s="104" t="s">
        <v>209</v>
      </c>
      <c r="C166" s="105">
        <v>43</v>
      </c>
      <c r="D166" s="126">
        <v>10</v>
      </c>
      <c r="E166" s="126"/>
      <c r="F166" s="126"/>
      <c r="G166" s="106"/>
      <c r="H166" s="106"/>
      <c r="I166" s="106"/>
      <c r="J166" s="106"/>
      <c r="K166" s="106"/>
      <c r="L166" s="106"/>
      <c r="M166" s="106">
        <v>3</v>
      </c>
      <c r="N166" s="106">
        <v>0</v>
      </c>
      <c r="O166" s="107">
        <f t="shared" si="2"/>
        <v>0.3023255813953488</v>
      </c>
    </row>
    <row r="167" spans="1:15" s="108" customFormat="1" ht="14.25" customHeight="1">
      <c r="A167" s="123" t="s">
        <v>180</v>
      </c>
      <c r="B167" s="104" t="s">
        <v>179</v>
      </c>
      <c r="C167" s="105">
        <v>19</v>
      </c>
      <c r="D167" s="126">
        <v>5</v>
      </c>
      <c r="E167" s="126"/>
      <c r="F167" s="126"/>
      <c r="G167" s="106"/>
      <c r="H167" s="106"/>
      <c r="I167" s="106"/>
      <c r="J167" s="106"/>
      <c r="K167" s="106">
        <v>1</v>
      </c>
      <c r="L167" s="106">
        <v>0</v>
      </c>
      <c r="M167" s="106">
        <v>1</v>
      </c>
      <c r="N167" s="106">
        <v>1</v>
      </c>
      <c r="O167" s="107">
        <f t="shared" si="2"/>
        <v>0.42105263157894735</v>
      </c>
    </row>
    <row r="168" spans="1:15" s="108" customFormat="1" ht="14.25" customHeight="1">
      <c r="A168" s="124"/>
      <c r="B168" s="104" t="s">
        <v>209</v>
      </c>
      <c r="C168" s="105">
        <v>55</v>
      </c>
      <c r="D168" s="126">
        <v>8</v>
      </c>
      <c r="E168" s="126"/>
      <c r="F168" s="126"/>
      <c r="G168" s="106"/>
      <c r="H168" s="106"/>
      <c r="I168" s="106"/>
      <c r="J168" s="106"/>
      <c r="K168" s="106"/>
      <c r="L168" s="106"/>
      <c r="M168" s="106">
        <v>3</v>
      </c>
      <c r="N168" s="106">
        <v>1</v>
      </c>
      <c r="O168" s="107">
        <f t="shared" si="2"/>
        <v>0.21818181818181817</v>
      </c>
    </row>
    <row r="169" spans="1:15" s="108" customFormat="1" ht="14.25" customHeight="1">
      <c r="A169" s="123" t="s">
        <v>80</v>
      </c>
      <c r="B169" s="104" t="s">
        <v>179</v>
      </c>
      <c r="C169" s="105">
        <v>10</v>
      </c>
      <c r="D169" s="126">
        <v>1</v>
      </c>
      <c r="E169" s="126"/>
      <c r="F169" s="126"/>
      <c r="G169" s="106"/>
      <c r="H169" s="106"/>
      <c r="I169" s="106"/>
      <c r="J169" s="106"/>
      <c r="K169" s="106">
        <v>0</v>
      </c>
      <c r="L169" s="106">
        <v>0</v>
      </c>
      <c r="M169" s="106">
        <v>0</v>
      </c>
      <c r="N169" s="106">
        <v>0</v>
      </c>
      <c r="O169" s="107">
        <f t="shared" si="2"/>
        <v>0.1</v>
      </c>
    </row>
    <row r="170" spans="1:15" s="108" customFormat="1" ht="14.25" customHeight="1">
      <c r="A170" s="124"/>
      <c r="B170" s="104" t="s">
        <v>209</v>
      </c>
      <c r="C170" s="105">
        <v>26</v>
      </c>
      <c r="D170" s="126">
        <v>3</v>
      </c>
      <c r="E170" s="126"/>
      <c r="F170" s="126"/>
      <c r="G170" s="106"/>
      <c r="H170" s="106"/>
      <c r="I170" s="106"/>
      <c r="J170" s="106"/>
      <c r="K170" s="106"/>
      <c r="L170" s="106"/>
      <c r="M170" s="106">
        <v>1</v>
      </c>
      <c r="N170" s="106">
        <v>0</v>
      </c>
      <c r="O170" s="107">
        <f t="shared" si="2"/>
        <v>0.15384615384615385</v>
      </c>
    </row>
    <row r="171" spans="1:15" s="108" customFormat="1" ht="24.75" customHeight="1">
      <c r="A171" s="123" t="s">
        <v>182</v>
      </c>
      <c r="B171" s="104" t="s">
        <v>179</v>
      </c>
      <c r="C171" s="105">
        <v>2</v>
      </c>
      <c r="D171" s="126"/>
      <c r="E171" s="126"/>
      <c r="F171" s="126"/>
      <c r="G171" s="106"/>
      <c r="H171" s="106"/>
      <c r="I171" s="106"/>
      <c r="J171" s="106"/>
      <c r="K171" s="106">
        <v>0</v>
      </c>
      <c r="L171" s="106">
        <v>0</v>
      </c>
      <c r="M171" s="106">
        <v>0</v>
      </c>
      <c r="N171" s="106">
        <v>0</v>
      </c>
      <c r="O171" s="107">
        <f t="shared" si="2"/>
        <v>0</v>
      </c>
    </row>
    <row r="172" spans="1:15" s="108" customFormat="1" ht="14.25" customHeight="1">
      <c r="A172" s="124"/>
      <c r="B172" s="104" t="s">
        <v>209</v>
      </c>
      <c r="C172" s="105">
        <v>17</v>
      </c>
      <c r="D172" s="126">
        <v>6</v>
      </c>
      <c r="E172" s="126"/>
      <c r="F172" s="126"/>
      <c r="G172" s="106"/>
      <c r="H172" s="106"/>
      <c r="I172" s="106"/>
      <c r="J172" s="106"/>
      <c r="K172" s="106"/>
      <c r="L172" s="106"/>
      <c r="M172" s="106">
        <v>4</v>
      </c>
      <c r="N172" s="106">
        <v>1</v>
      </c>
      <c r="O172" s="107">
        <f t="shared" si="2"/>
        <v>0.6470588235294118</v>
      </c>
    </row>
    <row r="173" spans="1:15" s="108" customFormat="1" ht="14.25" customHeight="1">
      <c r="A173" s="123" t="s">
        <v>183</v>
      </c>
      <c r="B173" s="104" t="s">
        <v>179</v>
      </c>
      <c r="C173" s="105">
        <v>5</v>
      </c>
      <c r="D173" s="126">
        <v>1</v>
      </c>
      <c r="E173" s="126"/>
      <c r="F173" s="126"/>
      <c r="G173" s="106"/>
      <c r="H173" s="106"/>
      <c r="I173" s="106"/>
      <c r="J173" s="106"/>
      <c r="K173" s="106">
        <v>0</v>
      </c>
      <c r="L173" s="106">
        <v>0</v>
      </c>
      <c r="M173" s="106">
        <v>0</v>
      </c>
      <c r="N173" s="106">
        <v>0</v>
      </c>
      <c r="O173" s="107">
        <f t="shared" si="2"/>
        <v>0.2</v>
      </c>
    </row>
    <row r="174" spans="1:15" s="108" customFormat="1" ht="14.25" customHeight="1">
      <c r="A174" s="124"/>
      <c r="B174" s="104" t="s">
        <v>209</v>
      </c>
      <c r="C174" s="105">
        <v>21</v>
      </c>
      <c r="D174" s="126">
        <v>5</v>
      </c>
      <c r="E174" s="126"/>
      <c r="F174" s="126"/>
      <c r="G174" s="106"/>
      <c r="H174" s="106"/>
      <c r="I174" s="106"/>
      <c r="J174" s="106"/>
      <c r="K174" s="106"/>
      <c r="L174" s="106"/>
      <c r="M174" s="106">
        <v>2</v>
      </c>
      <c r="N174" s="106">
        <v>2</v>
      </c>
      <c r="O174" s="107">
        <f t="shared" si="2"/>
        <v>0.42857142857142855</v>
      </c>
    </row>
    <row r="175" spans="1:16" s="108" customFormat="1" ht="14.25" customHeight="1">
      <c r="A175" s="103" t="s">
        <v>42</v>
      </c>
      <c r="B175" s="104" t="s">
        <v>106</v>
      </c>
      <c r="C175" s="105">
        <v>87</v>
      </c>
      <c r="D175" s="106"/>
      <c r="E175" s="21">
        <v>17</v>
      </c>
      <c r="F175" s="21">
        <v>18</v>
      </c>
      <c r="G175" s="106">
        <v>3</v>
      </c>
      <c r="H175" s="106">
        <v>0</v>
      </c>
      <c r="I175" s="106">
        <v>1</v>
      </c>
      <c r="J175" s="106">
        <v>0</v>
      </c>
      <c r="K175" s="106">
        <v>2</v>
      </c>
      <c r="L175" s="106">
        <v>0</v>
      </c>
      <c r="M175" s="106">
        <v>0</v>
      </c>
      <c r="N175" s="106">
        <v>0</v>
      </c>
      <c r="O175" s="107">
        <f t="shared" si="2"/>
        <v>0.47126436781609193</v>
      </c>
      <c r="P175" s="143"/>
    </row>
    <row r="176" spans="1:15" s="108" customFormat="1" ht="14.25" customHeight="1">
      <c r="A176" s="109"/>
      <c r="B176" s="135" t="s">
        <v>150</v>
      </c>
      <c r="C176" s="106">
        <v>4260</v>
      </c>
      <c r="D176" s="106"/>
      <c r="E176" s="106"/>
      <c r="F176" s="106"/>
      <c r="G176" s="142">
        <v>1968</v>
      </c>
      <c r="H176" s="142">
        <v>671</v>
      </c>
      <c r="I176" s="142">
        <v>101</v>
      </c>
      <c r="J176" s="142">
        <v>65</v>
      </c>
      <c r="K176" s="142">
        <v>34</v>
      </c>
      <c r="L176" s="142">
        <v>41</v>
      </c>
      <c r="M176" s="142">
        <v>49</v>
      </c>
      <c r="N176" s="142">
        <v>6</v>
      </c>
      <c r="O176" s="107">
        <f t="shared" si="2"/>
        <v>0.6889671361502347</v>
      </c>
    </row>
    <row r="177" spans="1:15" s="108" customFormat="1" ht="14.25" customHeight="1">
      <c r="A177" s="109"/>
      <c r="B177" s="135" t="s">
        <v>157</v>
      </c>
      <c r="C177" s="106">
        <v>4337</v>
      </c>
      <c r="D177" s="106"/>
      <c r="E177" s="106"/>
      <c r="F177" s="106"/>
      <c r="G177" s="106"/>
      <c r="H177" s="106"/>
      <c r="I177" s="106">
        <v>1931</v>
      </c>
      <c r="J177" s="106">
        <v>595</v>
      </c>
      <c r="K177" s="106">
        <v>72</v>
      </c>
      <c r="L177" s="106">
        <v>41</v>
      </c>
      <c r="M177" s="106">
        <v>86</v>
      </c>
      <c r="N177" s="106">
        <v>64</v>
      </c>
      <c r="O177" s="107">
        <f t="shared" si="2"/>
        <v>0.643071247406041</v>
      </c>
    </row>
    <row r="178" spans="1:15" s="108" customFormat="1" ht="14.25" customHeight="1">
      <c r="A178" s="109"/>
      <c r="B178" s="135" t="s">
        <v>194</v>
      </c>
      <c r="C178" s="106">
        <v>4243</v>
      </c>
      <c r="D178" s="106"/>
      <c r="E178" s="106"/>
      <c r="F178" s="106"/>
      <c r="G178" s="106"/>
      <c r="H178" s="106"/>
      <c r="I178" s="106"/>
      <c r="J178" s="106"/>
      <c r="K178" s="106">
        <v>1974</v>
      </c>
      <c r="L178" s="106">
        <v>481</v>
      </c>
      <c r="M178" s="106">
        <v>162</v>
      </c>
      <c r="N178" s="106">
        <v>62</v>
      </c>
      <c r="O178" s="107">
        <f t="shared" si="2"/>
        <v>0.6313928823945322</v>
      </c>
    </row>
    <row r="179" spans="1:15" s="108" customFormat="1" ht="14.25" customHeight="1">
      <c r="A179" s="109"/>
      <c r="B179" s="135" t="s">
        <v>209</v>
      </c>
      <c r="C179" s="106">
        <v>4091</v>
      </c>
      <c r="D179" s="106"/>
      <c r="E179" s="106"/>
      <c r="F179" s="106"/>
      <c r="G179" s="106"/>
      <c r="H179" s="106"/>
      <c r="I179" s="106"/>
      <c r="J179" s="106"/>
      <c r="K179" s="106"/>
      <c r="L179" s="106"/>
      <c r="M179" s="106">
        <v>2131</v>
      </c>
      <c r="N179" s="106">
        <v>377</v>
      </c>
      <c r="O179" s="107">
        <f t="shared" si="2"/>
        <v>0.6130530432657052</v>
      </c>
    </row>
    <row r="180" spans="1:15" s="108" customFormat="1" ht="23.25" customHeight="1">
      <c r="A180" s="109"/>
      <c r="B180" s="135" t="s">
        <v>205</v>
      </c>
      <c r="C180" s="106">
        <v>107</v>
      </c>
      <c r="D180" s="106">
        <v>23</v>
      </c>
      <c r="E180" s="106"/>
      <c r="F180" s="106"/>
      <c r="G180" s="106"/>
      <c r="H180" s="106"/>
      <c r="I180" s="106"/>
      <c r="J180" s="106"/>
      <c r="K180" s="106">
        <v>7</v>
      </c>
      <c r="L180" s="106">
        <v>2</v>
      </c>
      <c r="M180" s="106">
        <v>7</v>
      </c>
      <c r="N180" s="106">
        <v>2</v>
      </c>
      <c r="O180" s="107">
        <f t="shared" si="2"/>
        <v>0.38317757009345793</v>
      </c>
    </row>
    <row r="181" spans="1:15" s="108" customFormat="1" ht="24.75" customHeight="1">
      <c r="A181" s="110"/>
      <c r="B181" s="135" t="s">
        <v>208</v>
      </c>
      <c r="C181" s="106">
        <v>263</v>
      </c>
      <c r="D181" s="106">
        <v>57</v>
      </c>
      <c r="E181" s="106"/>
      <c r="F181" s="106"/>
      <c r="G181" s="106"/>
      <c r="H181" s="106"/>
      <c r="I181" s="106"/>
      <c r="J181" s="106"/>
      <c r="K181" s="106"/>
      <c r="L181" s="106"/>
      <c r="M181" s="106">
        <v>21</v>
      </c>
      <c r="N181" s="106">
        <v>8</v>
      </c>
      <c r="O181" s="107">
        <f t="shared" si="2"/>
        <v>0.3269961977186312</v>
      </c>
    </row>
    <row r="182" spans="1:15" s="108" customFormat="1" ht="14.25">
      <c r="A182" s="108" t="s">
        <v>187</v>
      </c>
      <c r="O182" s="136"/>
    </row>
    <row r="183" s="108" customFormat="1" ht="14.25">
      <c r="A183" s="141" t="s">
        <v>215</v>
      </c>
    </row>
  </sheetData>
  <sheetProtection/>
  <mergeCells count="15">
    <mergeCell ref="L3:L4"/>
    <mergeCell ref="M3:M4"/>
    <mergeCell ref="N3:N4"/>
    <mergeCell ref="O3:O4"/>
    <mergeCell ref="A1:O1"/>
    <mergeCell ref="B3:B4"/>
    <mergeCell ref="C3:C4"/>
    <mergeCell ref="D3:D4"/>
    <mergeCell ref="E3:E4"/>
    <mergeCell ref="F3:F4"/>
    <mergeCell ref="G3:G4"/>
    <mergeCell ref="H3:H4"/>
    <mergeCell ref="I3:I4"/>
    <mergeCell ref="J3:J4"/>
    <mergeCell ref="K3:K4"/>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R190"/>
  <sheetViews>
    <sheetView zoomScalePageLayoutView="0" workbookViewId="0" topLeftCell="A160">
      <selection activeCell="R9" sqref="R9"/>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13" width="9.00390625" style="102" customWidth="1"/>
    <col min="14" max="14" width="8.625" style="102" customWidth="1"/>
    <col min="15" max="15" width="7.875" style="102" customWidth="1"/>
    <col min="16" max="16" width="4.625" style="102" customWidth="1"/>
    <col min="17" max="17" width="5.25390625" style="102" customWidth="1"/>
    <col min="18" max="18" width="4.50390625" style="102" customWidth="1"/>
    <col min="19" max="19" width="4.375" style="102" customWidth="1"/>
    <col min="20" max="20" width="6.125" style="102" customWidth="1"/>
    <col min="21" max="16384" width="9.00390625" style="102" customWidth="1"/>
  </cols>
  <sheetData>
    <row r="1" spans="1:14" s="108" customFormat="1" ht="27">
      <c r="A1" s="246" t="s">
        <v>5</v>
      </c>
      <c r="B1" s="246"/>
      <c r="C1" s="246"/>
      <c r="D1" s="246"/>
      <c r="E1" s="246"/>
      <c r="F1" s="246"/>
      <c r="G1" s="246"/>
      <c r="H1" s="246"/>
      <c r="I1" s="246"/>
      <c r="J1" s="246"/>
      <c r="K1" s="246"/>
      <c r="L1" s="246"/>
      <c r="M1" s="246"/>
      <c r="N1" s="246"/>
    </row>
    <row r="2" s="108" customFormat="1" ht="14.25" customHeight="1">
      <c r="C2" s="111"/>
    </row>
    <row r="3" spans="1:18" s="108" customFormat="1" ht="14.25">
      <c r="A3" s="112" t="s">
        <v>1</v>
      </c>
      <c r="B3" s="247" t="s">
        <v>4</v>
      </c>
      <c r="C3" s="247" t="s">
        <v>2</v>
      </c>
      <c r="D3" s="240" t="s">
        <v>61</v>
      </c>
      <c r="E3" s="240" t="s">
        <v>191</v>
      </c>
      <c r="F3" s="240" t="s">
        <v>192</v>
      </c>
      <c r="G3" s="240" t="s">
        <v>158</v>
      </c>
      <c r="H3" s="240" t="s">
        <v>169</v>
      </c>
      <c r="I3" s="240" t="s">
        <v>193</v>
      </c>
      <c r="J3" s="240" t="s">
        <v>189</v>
      </c>
      <c r="K3" s="240" t="s">
        <v>210</v>
      </c>
      <c r="L3" s="223" t="s">
        <v>217</v>
      </c>
      <c r="M3" s="223" t="s">
        <v>221</v>
      </c>
      <c r="N3" s="243" t="s">
        <v>8</v>
      </c>
      <c r="O3" s="114"/>
      <c r="Q3" s="114"/>
      <c r="R3" s="114"/>
    </row>
    <row r="4" spans="1:18" s="108" customFormat="1" ht="14.25">
      <c r="A4" s="115" t="s">
        <v>0</v>
      </c>
      <c r="B4" s="248"/>
      <c r="C4" s="248"/>
      <c r="D4" s="242"/>
      <c r="E4" s="242"/>
      <c r="F4" s="242"/>
      <c r="G4" s="242"/>
      <c r="H4" s="242"/>
      <c r="I4" s="242"/>
      <c r="J4" s="242"/>
      <c r="K4" s="242"/>
      <c r="L4" s="242"/>
      <c r="M4" s="242"/>
      <c r="N4" s="243"/>
      <c r="O4" s="117"/>
      <c r="P4" s="117"/>
      <c r="Q4" s="117"/>
      <c r="R4" s="117"/>
    </row>
    <row r="5" spans="1:14" s="108" customFormat="1" ht="14.25">
      <c r="A5" s="103" t="s">
        <v>15</v>
      </c>
      <c r="B5" s="104" t="s">
        <v>157</v>
      </c>
      <c r="C5" s="105">
        <v>149</v>
      </c>
      <c r="D5" s="106"/>
      <c r="E5" s="106"/>
      <c r="F5" s="106"/>
      <c r="G5" s="106">
        <v>34</v>
      </c>
      <c r="H5" s="106">
        <v>28</v>
      </c>
      <c r="I5" s="106">
        <v>3</v>
      </c>
      <c r="J5" s="106">
        <v>1</v>
      </c>
      <c r="K5" s="106">
        <v>3</v>
      </c>
      <c r="L5" s="106">
        <v>3</v>
      </c>
      <c r="M5" s="106">
        <v>1</v>
      </c>
      <c r="N5" s="107">
        <f>(D5+E5+F5+G5+H5+I5+J5+K5+L5+M5)/C5</f>
        <v>0.4899328859060403</v>
      </c>
    </row>
    <row r="6" spans="1:14" s="108" customFormat="1" ht="14.25">
      <c r="A6" s="109"/>
      <c r="B6" s="104" t="s">
        <v>194</v>
      </c>
      <c r="C6" s="105">
        <v>156</v>
      </c>
      <c r="D6" s="106"/>
      <c r="E6" s="106"/>
      <c r="F6" s="106"/>
      <c r="G6" s="106"/>
      <c r="H6" s="106"/>
      <c r="I6" s="106">
        <v>44</v>
      </c>
      <c r="J6" s="106">
        <v>10</v>
      </c>
      <c r="K6" s="106">
        <v>9</v>
      </c>
      <c r="L6" s="106">
        <v>2</v>
      </c>
      <c r="M6" s="106">
        <v>4</v>
      </c>
      <c r="N6" s="107">
        <f aca="true" t="shared" si="0" ref="N6:N91">(D6+E6+F6+G6+H6+I6+J6+K6+L6+M6)/C6</f>
        <v>0.4423076923076923</v>
      </c>
    </row>
    <row r="7" spans="1:14" s="108" customFormat="1" ht="14.25">
      <c r="A7" s="109"/>
      <c r="B7" s="104" t="s">
        <v>209</v>
      </c>
      <c r="C7" s="105">
        <v>160</v>
      </c>
      <c r="D7" s="106"/>
      <c r="E7" s="106"/>
      <c r="F7" s="106"/>
      <c r="G7" s="106"/>
      <c r="H7" s="106"/>
      <c r="I7" s="106"/>
      <c r="J7" s="106"/>
      <c r="K7" s="106">
        <v>46</v>
      </c>
      <c r="L7" s="106">
        <v>20</v>
      </c>
      <c r="M7" s="106">
        <v>4</v>
      </c>
      <c r="N7" s="107">
        <f t="shared" si="0"/>
        <v>0.4375</v>
      </c>
    </row>
    <row r="8" spans="1:14" s="108" customFormat="1" ht="14.25">
      <c r="A8" s="110"/>
      <c r="B8" s="47" t="s">
        <v>220</v>
      </c>
      <c r="C8" s="105">
        <v>109</v>
      </c>
      <c r="D8" s="106"/>
      <c r="E8" s="106"/>
      <c r="F8" s="106"/>
      <c r="G8" s="106"/>
      <c r="H8" s="106"/>
      <c r="I8" s="106"/>
      <c r="J8" s="106"/>
      <c r="K8" s="106"/>
      <c r="L8" s="106"/>
      <c r="M8" s="106">
        <v>39</v>
      </c>
      <c r="N8" s="107">
        <f t="shared" si="0"/>
        <v>0.3577981651376147</v>
      </c>
    </row>
    <row r="9" spans="1:14" s="108" customFormat="1" ht="14.25">
      <c r="A9" s="103" t="s">
        <v>16</v>
      </c>
      <c r="B9" s="104" t="s">
        <v>157</v>
      </c>
      <c r="C9" s="105">
        <v>118</v>
      </c>
      <c r="D9" s="106"/>
      <c r="E9" s="106"/>
      <c r="F9" s="106"/>
      <c r="G9" s="106">
        <v>18</v>
      </c>
      <c r="H9" s="106">
        <v>18</v>
      </c>
      <c r="I9" s="106">
        <v>0</v>
      </c>
      <c r="J9" s="106">
        <v>1</v>
      </c>
      <c r="K9" s="106">
        <v>0</v>
      </c>
      <c r="L9" s="106">
        <v>3</v>
      </c>
      <c r="M9" s="106">
        <v>1</v>
      </c>
      <c r="N9" s="107">
        <f t="shared" si="0"/>
        <v>0.3474576271186441</v>
      </c>
    </row>
    <row r="10" spans="1:14" s="108" customFormat="1" ht="14.25">
      <c r="A10" s="109"/>
      <c r="B10" s="104" t="s">
        <v>179</v>
      </c>
      <c r="C10" s="105">
        <v>118</v>
      </c>
      <c r="D10" s="106"/>
      <c r="E10" s="106"/>
      <c r="F10" s="106"/>
      <c r="G10" s="106"/>
      <c r="H10" s="106"/>
      <c r="I10" s="106">
        <v>38</v>
      </c>
      <c r="J10" s="106">
        <v>13</v>
      </c>
      <c r="K10" s="106">
        <v>3</v>
      </c>
      <c r="L10" s="106">
        <v>2</v>
      </c>
      <c r="M10" s="106">
        <v>3</v>
      </c>
      <c r="N10" s="107">
        <f t="shared" si="0"/>
        <v>0.5</v>
      </c>
    </row>
    <row r="11" spans="1:14" s="108" customFormat="1" ht="14.25">
      <c r="A11" s="109"/>
      <c r="B11" s="104" t="s">
        <v>209</v>
      </c>
      <c r="C11" s="105">
        <v>97</v>
      </c>
      <c r="D11" s="106"/>
      <c r="E11" s="106"/>
      <c r="F11" s="106"/>
      <c r="G11" s="106"/>
      <c r="H11" s="106"/>
      <c r="I11" s="106"/>
      <c r="J11" s="106"/>
      <c r="K11" s="106">
        <v>29</v>
      </c>
      <c r="L11" s="106">
        <v>10</v>
      </c>
      <c r="M11" s="106">
        <v>3</v>
      </c>
      <c r="N11" s="107">
        <f t="shared" si="0"/>
        <v>0.4329896907216495</v>
      </c>
    </row>
    <row r="12" spans="1:14" s="108" customFormat="1" ht="14.25">
      <c r="A12" s="110"/>
      <c r="B12" s="47" t="s">
        <v>220</v>
      </c>
      <c r="C12" s="105">
        <v>102</v>
      </c>
      <c r="D12" s="106"/>
      <c r="E12" s="106"/>
      <c r="F12" s="106"/>
      <c r="G12" s="106"/>
      <c r="H12" s="106"/>
      <c r="I12" s="106"/>
      <c r="J12" s="106"/>
      <c r="K12" s="106"/>
      <c r="L12" s="106"/>
      <c r="M12" s="106">
        <v>42</v>
      </c>
      <c r="N12" s="107">
        <f t="shared" si="0"/>
        <v>0.4117647058823529</v>
      </c>
    </row>
    <row r="13" spans="1:14" s="108" customFormat="1" ht="14.25">
      <c r="A13" s="103" t="s">
        <v>17</v>
      </c>
      <c r="B13" s="104" t="s">
        <v>157</v>
      </c>
      <c r="C13" s="105">
        <v>127</v>
      </c>
      <c r="D13" s="106"/>
      <c r="E13" s="106"/>
      <c r="F13" s="106"/>
      <c r="G13" s="106">
        <v>33</v>
      </c>
      <c r="H13" s="106">
        <v>17</v>
      </c>
      <c r="I13" s="106">
        <v>3</v>
      </c>
      <c r="J13" s="106">
        <v>3</v>
      </c>
      <c r="K13" s="106">
        <v>4</v>
      </c>
      <c r="L13" s="106">
        <v>3</v>
      </c>
      <c r="M13" s="106">
        <v>4</v>
      </c>
      <c r="N13" s="107">
        <f t="shared" si="0"/>
        <v>0.5275590551181102</v>
      </c>
    </row>
    <row r="14" spans="1:14" s="108" customFormat="1" ht="14.25">
      <c r="A14" s="109"/>
      <c r="B14" s="104" t="s">
        <v>194</v>
      </c>
      <c r="C14" s="105">
        <v>124</v>
      </c>
      <c r="D14" s="106"/>
      <c r="E14" s="106"/>
      <c r="F14" s="106"/>
      <c r="G14" s="106"/>
      <c r="H14" s="106"/>
      <c r="I14" s="106">
        <v>36</v>
      </c>
      <c r="J14" s="106">
        <v>11</v>
      </c>
      <c r="K14" s="106">
        <v>5</v>
      </c>
      <c r="L14" s="106">
        <v>6</v>
      </c>
      <c r="M14" s="106">
        <v>2</v>
      </c>
      <c r="N14" s="107">
        <f t="shared" si="0"/>
        <v>0.4838709677419355</v>
      </c>
    </row>
    <row r="15" spans="1:14" s="108" customFormat="1" ht="14.25">
      <c r="A15" s="109"/>
      <c r="B15" s="104" t="s">
        <v>209</v>
      </c>
      <c r="C15" s="105">
        <v>116</v>
      </c>
      <c r="D15" s="106"/>
      <c r="E15" s="106"/>
      <c r="F15" s="106"/>
      <c r="G15" s="106"/>
      <c r="H15" s="106"/>
      <c r="I15" s="106"/>
      <c r="J15" s="106"/>
      <c r="K15" s="106">
        <v>46</v>
      </c>
      <c r="L15" s="106">
        <v>10</v>
      </c>
      <c r="M15" s="106">
        <v>4</v>
      </c>
      <c r="N15" s="107">
        <f t="shared" si="0"/>
        <v>0.5172413793103449</v>
      </c>
    </row>
    <row r="16" spans="1:14" s="108" customFormat="1" ht="14.25">
      <c r="A16" s="110"/>
      <c r="B16" s="47" t="s">
        <v>220</v>
      </c>
      <c r="C16" s="105">
        <v>113</v>
      </c>
      <c r="D16" s="106"/>
      <c r="E16" s="106"/>
      <c r="F16" s="106"/>
      <c r="G16" s="106"/>
      <c r="H16" s="106"/>
      <c r="I16" s="106"/>
      <c r="J16" s="106"/>
      <c r="K16" s="106"/>
      <c r="L16" s="106"/>
      <c r="M16" s="106">
        <v>37</v>
      </c>
      <c r="N16" s="107">
        <f t="shared" si="0"/>
        <v>0.3274336283185841</v>
      </c>
    </row>
    <row r="17" spans="1:14" s="108" customFormat="1" ht="17.25" customHeight="1">
      <c r="A17" s="130" t="s">
        <v>114</v>
      </c>
      <c r="B17" s="104" t="s">
        <v>157</v>
      </c>
      <c r="C17" s="105">
        <v>77</v>
      </c>
      <c r="D17" s="106"/>
      <c r="E17" s="106"/>
      <c r="F17" s="106"/>
      <c r="G17" s="106">
        <v>23</v>
      </c>
      <c r="H17" s="106">
        <v>15</v>
      </c>
      <c r="I17" s="106">
        <v>3</v>
      </c>
      <c r="J17" s="106">
        <v>2</v>
      </c>
      <c r="K17" s="106">
        <v>2</v>
      </c>
      <c r="L17" s="106">
        <v>0</v>
      </c>
      <c r="M17" s="106">
        <v>1</v>
      </c>
      <c r="N17" s="107">
        <f t="shared" si="0"/>
        <v>0.5974025974025974</v>
      </c>
    </row>
    <row r="18" spans="1:14" s="108" customFormat="1" ht="17.25" customHeight="1">
      <c r="A18" s="131"/>
      <c r="B18" s="104" t="s">
        <v>173</v>
      </c>
      <c r="C18" s="105">
        <v>73</v>
      </c>
      <c r="D18" s="106"/>
      <c r="E18" s="106"/>
      <c r="F18" s="106"/>
      <c r="G18" s="106"/>
      <c r="H18" s="106"/>
      <c r="I18" s="106">
        <v>29</v>
      </c>
      <c r="J18" s="106">
        <v>8</v>
      </c>
      <c r="K18" s="106">
        <v>2</v>
      </c>
      <c r="L18" s="106">
        <v>1</v>
      </c>
      <c r="M18" s="106">
        <v>1</v>
      </c>
      <c r="N18" s="107">
        <f t="shared" si="0"/>
        <v>0.5616438356164384</v>
      </c>
    </row>
    <row r="19" spans="1:14" s="108" customFormat="1" ht="17.25" customHeight="1">
      <c r="A19" s="131"/>
      <c r="B19" s="104" t="s">
        <v>209</v>
      </c>
      <c r="C19" s="105">
        <v>109</v>
      </c>
      <c r="D19" s="106"/>
      <c r="E19" s="106"/>
      <c r="F19" s="106"/>
      <c r="G19" s="106"/>
      <c r="H19" s="106"/>
      <c r="I19" s="106"/>
      <c r="J19" s="106"/>
      <c r="K19" s="106">
        <v>43</v>
      </c>
      <c r="L19" s="106">
        <v>9</v>
      </c>
      <c r="M19" s="106">
        <v>5</v>
      </c>
      <c r="N19" s="107">
        <f t="shared" si="0"/>
        <v>0.5229357798165137</v>
      </c>
    </row>
    <row r="20" spans="1:14" s="108" customFormat="1" ht="17.25" customHeight="1">
      <c r="A20" s="132"/>
      <c r="B20" s="47" t="s">
        <v>220</v>
      </c>
      <c r="C20" s="105">
        <v>103</v>
      </c>
      <c r="D20" s="106"/>
      <c r="E20" s="106"/>
      <c r="F20" s="106"/>
      <c r="G20" s="106"/>
      <c r="H20" s="106"/>
      <c r="I20" s="106"/>
      <c r="J20" s="106"/>
      <c r="K20" s="106"/>
      <c r="L20" s="106"/>
      <c r="M20" s="106">
        <v>45</v>
      </c>
      <c r="N20" s="107">
        <f t="shared" si="0"/>
        <v>0.4368932038834951</v>
      </c>
    </row>
    <row r="21" spans="1:14" s="108" customFormat="1" ht="17.25" customHeight="1">
      <c r="A21" s="148" t="s">
        <v>230</v>
      </c>
      <c r="B21" s="145" t="s">
        <v>226</v>
      </c>
      <c r="C21" s="105">
        <v>27</v>
      </c>
      <c r="D21" s="106"/>
      <c r="E21" s="106"/>
      <c r="F21" s="106"/>
      <c r="G21" s="106"/>
      <c r="H21" s="106"/>
      <c r="I21" s="106"/>
      <c r="J21" s="106"/>
      <c r="K21" s="106"/>
      <c r="L21" s="106"/>
      <c r="M21" s="106">
        <v>7</v>
      </c>
      <c r="N21" s="107">
        <f t="shared" si="0"/>
        <v>0.25925925925925924</v>
      </c>
    </row>
    <row r="22" spans="1:14" s="108" customFormat="1" ht="14.25">
      <c r="A22" s="103" t="s">
        <v>18</v>
      </c>
      <c r="B22" s="104" t="s">
        <v>157</v>
      </c>
      <c r="C22" s="106">
        <v>307</v>
      </c>
      <c r="D22" s="106"/>
      <c r="E22" s="106"/>
      <c r="F22" s="106"/>
      <c r="G22" s="106">
        <v>144</v>
      </c>
      <c r="H22" s="106">
        <v>41</v>
      </c>
      <c r="I22" s="106">
        <v>4</v>
      </c>
      <c r="J22" s="106">
        <v>3</v>
      </c>
      <c r="K22" s="106">
        <v>7</v>
      </c>
      <c r="L22" s="106">
        <v>1</v>
      </c>
      <c r="M22" s="106">
        <v>5</v>
      </c>
      <c r="N22" s="107">
        <f t="shared" si="0"/>
        <v>0.6677524429967426</v>
      </c>
    </row>
    <row r="23" spans="1:14" s="108" customFormat="1" ht="14.25">
      <c r="A23" s="109"/>
      <c r="B23" s="104" t="s">
        <v>194</v>
      </c>
      <c r="C23" s="106">
        <v>312</v>
      </c>
      <c r="D23" s="106"/>
      <c r="E23" s="106"/>
      <c r="F23" s="106"/>
      <c r="G23" s="106"/>
      <c r="H23" s="106"/>
      <c r="I23" s="106">
        <v>152</v>
      </c>
      <c r="J23" s="106">
        <v>30</v>
      </c>
      <c r="K23" s="106">
        <v>14</v>
      </c>
      <c r="L23" s="106">
        <v>4</v>
      </c>
      <c r="M23" s="106">
        <v>8</v>
      </c>
      <c r="N23" s="107">
        <f t="shared" si="0"/>
        <v>0.6666666666666666</v>
      </c>
    </row>
    <row r="24" spans="1:14" s="108" customFormat="1" ht="14.25">
      <c r="A24" s="109"/>
      <c r="B24" s="104" t="s">
        <v>209</v>
      </c>
      <c r="C24" s="106">
        <v>328</v>
      </c>
      <c r="D24" s="106"/>
      <c r="E24" s="106"/>
      <c r="F24" s="106"/>
      <c r="G24" s="106"/>
      <c r="H24" s="106"/>
      <c r="I24" s="106"/>
      <c r="J24" s="106"/>
      <c r="K24" s="106">
        <v>170</v>
      </c>
      <c r="L24" s="106">
        <v>22</v>
      </c>
      <c r="M24" s="106">
        <v>14</v>
      </c>
      <c r="N24" s="107">
        <f t="shared" si="0"/>
        <v>0.6280487804878049</v>
      </c>
    </row>
    <row r="25" spans="1:14" s="108" customFormat="1" ht="14.25">
      <c r="A25" s="110"/>
      <c r="B25" s="47" t="s">
        <v>225</v>
      </c>
      <c r="C25" s="106">
        <v>216</v>
      </c>
      <c r="D25" s="106"/>
      <c r="E25" s="106"/>
      <c r="F25" s="106"/>
      <c r="G25" s="106"/>
      <c r="H25" s="106"/>
      <c r="I25" s="106"/>
      <c r="J25" s="106"/>
      <c r="K25" s="106"/>
      <c r="L25" s="106"/>
      <c r="M25" s="106">
        <v>109</v>
      </c>
      <c r="N25" s="107">
        <f t="shared" si="0"/>
        <v>0.5046296296296297</v>
      </c>
    </row>
    <row r="26" spans="1:14" s="108" customFormat="1" ht="14.25">
      <c r="A26" s="103" t="s">
        <v>19</v>
      </c>
      <c r="B26" s="104" t="s">
        <v>157</v>
      </c>
      <c r="C26" s="106">
        <v>75</v>
      </c>
      <c r="D26" s="106"/>
      <c r="E26" s="106"/>
      <c r="F26" s="106"/>
      <c r="G26" s="106">
        <v>28</v>
      </c>
      <c r="H26" s="106">
        <v>14</v>
      </c>
      <c r="I26" s="106">
        <v>3</v>
      </c>
      <c r="J26" s="106">
        <v>1</v>
      </c>
      <c r="K26" s="106">
        <v>1</v>
      </c>
      <c r="L26" s="106">
        <v>2</v>
      </c>
      <c r="M26" s="106">
        <v>0</v>
      </c>
      <c r="N26" s="107">
        <f t="shared" si="0"/>
        <v>0.6533333333333333</v>
      </c>
    </row>
    <row r="27" spans="1:14" s="108" customFormat="1" ht="14.25">
      <c r="A27" s="109"/>
      <c r="B27" s="104" t="s">
        <v>194</v>
      </c>
      <c r="C27" s="106">
        <v>77</v>
      </c>
      <c r="D27" s="106"/>
      <c r="E27" s="106"/>
      <c r="F27" s="106"/>
      <c r="G27" s="106"/>
      <c r="H27" s="106"/>
      <c r="I27" s="106">
        <v>28</v>
      </c>
      <c r="J27" s="106">
        <v>10</v>
      </c>
      <c r="K27" s="106">
        <v>4</v>
      </c>
      <c r="L27" s="106">
        <v>0</v>
      </c>
      <c r="M27" s="106">
        <v>4</v>
      </c>
      <c r="N27" s="107">
        <f t="shared" si="0"/>
        <v>0.5974025974025974</v>
      </c>
    </row>
    <row r="28" spans="1:14" s="108" customFormat="1" ht="14.25">
      <c r="A28" s="109"/>
      <c r="B28" s="104" t="s">
        <v>209</v>
      </c>
      <c r="C28" s="106">
        <v>72</v>
      </c>
      <c r="D28" s="106"/>
      <c r="E28" s="106"/>
      <c r="F28" s="106"/>
      <c r="G28" s="106"/>
      <c r="H28" s="106"/>
      <c r="I28" s="106"/>
      <c r="J28" s="106"/>
      <c r="K28" s="106">
        <v>51</v>
      </c>
      <c r="L28" s="106">
        <v>13</v>
      </c>
      <c r="M28" s="106">
        <v>3</v>
      </c>
      <c r="N28" s="107">
        <f t="shared" si="0"/>
        <v>0.9305555555555556</v>
      </c>
    </row>
    <row r="29" spans="1:14" s="108" customFormat="1" ht="14.25">
      <c r="A29" s="110"/>
      <c r="B29" s="145" t="s">
        <v>226</v>
      </c>
      <c r="C29" s="106">
        <v>75</v>
      </c>
      <c r="D29" s="106"/>
      <c r="E29" s="106"/>
      <c r="F29" s="106"/>
      <c r="G29" s="106"/>
      <c r="H29" s="106"/>
      <c r="I29" s="106"/>
      <c r="J29" s="106"/>
      <c r="K29" s="106"/>
      <c r="L29" s="106"/>
      <c r="M29" s="106">
        <v>41</v>
      </c>
      <c r="N29" s="107">
        <f t="shared" si="0"/>
        <v>0.5466666666666666</v>
      </c>
    </row>
    <row r="30" spans="1:14" s="108" customFormat="1" ht="14.25">
      <c r="A30" s="146" t="s">
        <v>227</v>
      </c>
      <c r="B30" s="145" t="s">
        <v>228</v>
      </c>
      <c r="C30" s="106">
        <v>66</v>
      </c>
      <c r="D30" s="106"/>
      <c r="E30" s="106"/>
      <c r="F30" s="106"/>
      <c r="G30" s="106"/>
      <c r="H30" s="106"/>
      <c r="I30" s="106"/>
      <c r="J30" s="106"/>
      <c r="K30" s="106"/>
      <c r="L30" s="106"/>
      <c r="M30" s="106">
        <v>29</v>
      </c>
      <c r="N30" s="107">
        <f t="shared" si="0"/>
        <v>0.4393939393939394</v>
      </c>
    </row>
    <row r="31" spans="1:14" s="108" customFormat="1" ht="14.25">
      <c r="A31" s="103" t="s">
        <v>20</v>
      </c>
      <c r="B31" s="104" t="s">
        <v>157</v>
      </c>
      <c r="C31" s="105">
        <v>155</v>
      </c>
      <c r="D31" s="106"/>
      <c r="E31" s="106"/>
      <c r="F31" s="106"/>
      <c r="G31" s="106">
        <v>44</v>
      </c>
      <c r="H31" s="106">
        <v>18</v>
      </c>
      <c r="I31" s="106">
        <v>4</v>
      </c>
      <c r="J31" s="106">
        <v>0</v>
      </c>
      <c r="K31" s="106">
        <v>4</v>
      </c>
      <c r="L31" s="106">
        <v>6</v>
      </c>
      <c r="M31" s="106">
        <v>1</v>
      </c>
      <c r="N31" s="107">
        <f t="shared" si="0"/>
        <v>0.4967741935483871</v>
      </c>
    </row>
    <row r="32" spans="1:14" s="108" customFormat="1" ht="14.25">
      <c r="A32" s="109"/>
      <c r="B32" s="104" t="s">
        <v>194</v>
      </c>
      <c r="C32" s="105">
        <v>142</v>
      </c>
      <c r="D32" s="106"/>
      <c r="E32" s="106"/>
      <c r="F32" s="106"/>
      <c r="G32" s="106"/>
      <c r="H32" s="106"/>
      <c r="I32" s="106">
        <v>54</v>
      </c>
      <c r="J32" s="106">
        <v>18</v>
      </c>
      <c r="K32" s="106">
        <v>9</v>
      </c>
      <c r="L32" s="106">
        <v>5</v>
      </c>
      <c r="M32" s="106">
        <v>2</v>
      </c>
      <c r="N32" s="107">
        <f t="shared" si="0"/>
        <v>0.6197183098591549</v>
      </c>
    </row>
    <row r="33" spans="1:14" s="108" customFormat="1" ht="14.25">
      <c r="A33" s="109"/>
      <c r="B33" s="104" t="s">
        <v>209</v>
      </c>
      <c r="C33" s="105">
        <v>213</v>
      </c>
      <c r="D33" s="106"/>
      <c r="E33" s="106"/>
      <c r="F33" s="106"/>
      <c r="G33" s="106"/>
      <c r="H33" s="106"/>
      <c r="I33" s="106"/>
      <c r="J33" s="106"/>
      <c r="K33" s="106">
        <v>86</v>
      </c>
      <c r="L33" s="106">
        <v>23</v>
      </c>
      <c r="M33" s="106">
        <v>5</v>
      </c>
      <c r="N33" s="107">
        <f t="shared" si="0"/>
        <v>0.5352112676056338</v>
      </c>
    </row>
    <row r="34" spans="1:14" s="108" customFormat="1" ht="14.25">
      <c r="A34" s="110"/>
      <c r="B34" s="47" t="s">
        <v>220</v>
      </c>
      <c r="C34" s="105">
        <v>192</v>
      </c>
      <c r="D34" s="106"/>
      <c r="E34" s="106"/>
      <c r="F34" s="106"/>
      <c r="G34" s="106"/>
      <c r="H34" s="106"/>
      <c r="I34" s="106"/>
      <c r="J34" s="106"/>
      <c r="K34" s="106"/>
      <c r="L34" s="106"/>
      <c r="M34" s="106">
        <v>89</v>
      </c>
      <c r="N34" s="107">
        <f t="shared" si="0"/>
        <v>0.4635416666666667</v>
      </c>
    </row>
    <row r="35" spans="1:14" s="108" customFormat="1" ht="14.25">
      <c r="A35" s="103" t="s">
        <v>21</v>
      </c>
      <c r="B35" s="104" t="s">
        <v>157</v>
      </c>
      <c r="C35" s="105">
        <v>79</v>
      </c>
      <c r="D35" s="106"/>
      <c r="E35" s="106"/>
      <c r="F35" s="106"/>
      <c r="G35" s="106">
        <v>17</v>
      </c>
      <c r="H35" s="106">
        <v>14</v>
      </c>
      <c r="I35" s="106">
        <v>3</v>
      </c>
      <c r="J35" s="106">
        <v>3</v>
      </c>
      <c r="K35" s="106">
        <v>3</v>
      </c>
      <c r="L35" s="106">
        <v>0</v>
      </c>
      <c r="M35" s="106">
        <v>3</v>
      </c>
      <c r="N35" s="107">
        <f t="shared" si="0"/>
        <v>0.5443037974683544</v>
      </c>
    </row>
    <row r="36" spans="1:14" s="108" customFormat="1" ht="14.25">
      <c r="A36" s="109"/>
      <c r="B36" s="104" t="s">
        <v>194</v>
      </c>
      <c r="C36" s="105">
        <v>72</v>
      </c>
      <c r="D36" s="106"/>
      <c r="E36" s="106"/>
      <c r="F36" s="106"/>
      <c r="G36" s="106"/>
      <c r="H36" s="106"/>
      <c r="I36" s="106">
        <v>16</v>
      </c>
      <c r="J36" s="106">
        <v>12</v>
      </c>
      <c r="K36" s="106">
        <v>6</v>
      </c>
      <c r="L36" s="106">
        <v>0</v>
      </c>
      <c r="M36" s="106">
        <v>1</v>
      </c>
      <c r="N36" s="107">
        <f t="shared" si="0"/>
        <v>0.4861111111111111</v>
      </c>
    </row>
    <row r="37" spans="1:14" s="108" customFormat="1" ht="14.25">
      <c r="A37" s="110"/>
      <c r="B37" s="104" t="s">
        <v>209</v>
      </c>
      <c r="C37" s="105">
        <v>60</v>
      </c>
      <c r="D37" s="106"/>
      <c r="E37" s="106"/>
      <c r="F37" s="106"/>
      <c r="G37" s="106"/>
      <c r="H37" s="106"/>
      <c r="I37" s="106"/>
      <c r="J37" s="106"/>
      <c r="K37" s="106">
        <v>18</v>
      </c>
      <c r="L37" s="106">
        <v>7</v>
      </c>
      <c r="M37" s="106">
        <v>3</v>
      </c>
      <c r="N37" s="107">
        <f t="shared" si="0"/>
        <v>0.4666666666666667</v>
      </c>
    </row>
    <row r="38" spans="1:14" s="108" customFormat="1" ht="14.25">
      <c r="A38" s="103" t="s">
        <v>50</v>
      </c>
      <c r="B38" s="104" t="s">
        <v>157</v>
      </c>
      <c r="C38" s="105">
        <v>117</v>
      </c>
      <c r="D38" s="106"/>
      <c r="E38" s="106"/>
      <c r="F38" s="106"/>
      <c r="G38" s="106">
        <v>47</v>
      </c>
      <c r="H38" s="106">
        <v>22</v>
      </c>
      <c r="I38" s="106">
        <v>3</v>
      </c>
      <c r="J38" s="106">
        <v>1</v>
      </c>
      <c r="K38" s="106">
        <v>0</v>
      </c>
      <c r="L38" s="106">
        <v>1</v>
      </c>
      <c r="M38" s="106">
        <v>1</v>
      </c>
      <c r="N38" s="107">
        <f t="shared" si="0"/>
        <v>0.6410256410256411</v>
      </c>
    </row>
    <row r="39" spans="1:14" s="108" customFormat="1" ht="14.25">
      <c r="A39" s="109"/>
      <c r="B39" s="104" t="s">
        <v>194</v>
      </c>
      <c r="C39" s="105">
        <v>110</v>
      </c>
      <c r="D39" s="106"/>
      <c r="E39" s="106"/>
      <c r="F39" s="106"/>
      <c r="G39" s="106"/>
      <c r="H39" s="106"/>
      <c r="I39" s="106">
        <v>33</v>
      </c>
      <c r="J39" s="106">
        <v>11</v>
      </c>
      <c r="K39" s="106">
        <v>11</v>
      </c>
      <c r="L39" s="106">
        <v>3</v>
      </c>
      <c r="M39" s="106">
        <v>6</v>
      </c>
      <c r="N39" s="107">
        <f t="shared" si="0"/>
        <v>0.5818181818181818</v>
      </c>
    </row>
    <row r="40" spans="1:14" s="108" customFormat="1" ht="14.25">
      <c r="A40" s="109"/>
      <c r="B40" s="104" t="s">
        <v>209</v>
      </c>
      <c r="C40" s="105">
        <v>107</v>
      </c>
      <c r="D40" s="106"/>
      <c r="E40" s="106"/>
      <c r="F40" s="106"/>
      <c r="G40" s="106"/>
      <c r="H40" s="106"/>
      <c r="I40" s="106"/>
      <c r="J40" s="106"/>
      <c r="K40" s="106">
        <v>45</v>
      </c>
      <c r="L40" s="106">
        <v>8</v>
      </c>
      <c r="M40" s="106">
        <v>7</v>
      </c>
      <c r="N40" s="107">
        <f t="shared" si="0"/>
        <v>0.5607476635514018</v>
      </c>
    </row>
    <row r="41" spans="1:14" s="108" customFormat="1" ht="14.25">
      <c r="A41" s="110"/>
      <c r="B41" s="145" t="s">
        <v>226</v>
      </c>
      <c r="C41" s="105">
        <v>94</v>
      </c>
      <c r="D41" s="106"/>
      <c r="E41" s="106"/>
      <c r="F41" s="106"/>
      <c r="G41" s="106"/>
      <c r="H41" s="106"/>
      <c r="I41" s="106"/>
      <c r="J41" s="106"/>
      <c r="K41" s="106"/>
      <c r="L41" s="106"/>
      <c r="M41" s="106">
        <v>30</v>
      </c>
      <c r="N41" s="107">
        <f t="shared" si="0"/>
        <v>0.3191489361702128</v>
      </c>
    </row>
    <row r="42" spans="1:14" s="108" customFormat="1" ht="14.25">
      <c r="A42" s="103" t="s">
        <v>51</v>
      </c>
      <c r="B42" s="104" t="s">
        <v>157</v>
      </c>
      <c r="C42" s="105">
        <v>80</v>
      </c>
      <c r="D42" s="106"/>
      <c r="E42" s="106"/>
      <c r="F42" s="106"/>
      <c r="G42" s="106">
        <v>27</v>
      </c>
      <c r="H42" s="106">
        <v>11</v>
      </c>
      <c r="I42" s="106">
        <v>0</v>
      </c>
      <c r="J42" s="106">
        <v>0</v>
      </c>
      <c r="K42" s="106">
        <v>0</v>
      </c>
      <c r="L42" s="106">
        <v>2</v>
      </c>
      <c r="M42" s="106">
        <v>3</v>
      </c>
      <c r="N42" s="107">
        <f t="shared" si="0"/>
        <v>0.5375</v>
      </c>
    </row>
    <row r="43" spans="1:14" s="108" customFormat="1" ht="14.25">
      <c r="A43" s="109"/>
      <c r="B43" s="104" t="s">
        <v>194</v>
      </c>
      <c r="C43" s="105">
        <v>68</v>
      </c>
      <c r="D43" s="106"/>
      <c r="E43" s="106"/>
      <c r="F43" s="106"/>
      <c r="G43" s="106"/>
      <c r="H43" s="106"/>
      <c r="I43" s="106">
        <v>24</v>
      </c>
      <c r="J43" s="106">
        <v>10</v>
      </c>
      <c r="K43" s="106">
        <v>1</v>
      </c>
      <c r="L43" s="106">
        <v>2</v>
      </c>
      <c r="M43" s="106">
        <v>4</v>
      </c>
      <c r="N43" s="107">
        <f t="shared" si="0"/>
        <v>0.6029411764705882</v>
      </c>
    </row>
    <row r="44" spans="1:14" s="108" customFormat="1" ht="14.25">
      <c r="A44" s="137" t="s">
        <v>97</v>
      </c>
      <c r="B44" s="104" t="s">
        <v>157</v>
      </c>
      <c r="C44" s="105">
        <v>82</v>
      </c>
      <c r="D44" s="106"/>
      <c r="E44" s="106"/>
      <c r="F44" s="106"/>
      <c r="G44" s="106">
        <v>24</v>
      </c>
      <c r="H44" s="106">
        <v>12</v>
      </c>
      <c r="I44" s="106">
        <v>3</v>
      </c>
      <c r="J44" s="106">
        <v>0</v>
      </c>
      <c r="K44" s="106">
        <v>0</v>
      </c>
      <c r="L44" s="106">
        <v>0</v>
      </c>
      <c r="M44" s="106">
        <v>1</v>
      </c>
      <c r="N44" s="107">
        <f t="shared" si="0"/>
        <v>0.4878048780487805</v>
      </c>
    </row>
    <row r="45" spans="1:14" s="108" customFormat="1" ht="14.25">
      <c r="A45" s="131"/>
      <c r="B45" s="104" t="s">
        <v>194</v>
      </c>
      <c r="C45" s="105">
        <v>88</v>
      </c>
      <c r="D45" s="106"/>
      <c r="E45" s="106"/>
      <c r="F45" s="106"/>
      <c r="G45" s="106"/>
      <c r="H45" s="106"/>
      <c r="I45" s="106">
        <v>27</v>
      </c>
      <c r="J45" s="106">
        <v>16</v>
      </c>
      <c r="K45" s="106">
        <v>5</v>
      </c>
      <c r="L45" s="106">
        <v>4</v>
      </c>
      <c r="M45" s="106">
        <v>4</v>
      </c>
      <c r="N45" s="107">
        <f t="shared" si="0"/>
        <v>0.6363636363636364</v>
      </c>
    </row>
    <row r="46" spans="1:14" s="108" customFormat="1" ht="14.25">
      <c r="A46" s="131"/>
      <c r="B46" s="104" t="s">
        <v>209</v>
      </c>
      <c r="C46" s="105">
        <v>122</v>
      </c>
      <c r="D46" s="106"/>
      <c r="E46" s="106"/>
      <c r="F46" s="106"/>
      <c r="G46" s="106"/>
      <c r="H46" s="106"/>
      <c r="I46" s="106"/>
      <c r="J46" s="106"/>
      <c r="K46" s="106">
        <v>48</v>
      </c>
      <c r="L46" s="106">
        <v>12</v>
      </c>
      <c r="M46" s="106">
        <v>2</v>
      </c>
      <c r="N46" s="107">
        <f t="shared" si="0"/>
        <v>0.5081967213114754</v>
      </c>
    </row>
    <row r="47" spans="1:14" s="108" customFormat="1" ht="14.25">
      <c r="A47" s="132"/>
      <c r="B47" s="145" t="s">
        <v>226</v>
      </c>
      <c r="C47" s="105">
        <v>116</v>
      </c>
      <c r="D47" s="106"/>
      <c r="E47" s="106"/>
      <c r="F47" s="106"/>
      <c r="G47" s="106"/>
      <c r="H47" s="106"/>
      <c r="I47" s="106"/>
      <c r="J47" s="106"/>
      <c r="K47" s="106"/>
      <c r="L47" s="106"/>
      <c r="M47" s="106">
        <v>54</v>
      </c>
      <c r="N47" s="107">
        <f t="shared" si="0"/>
        <v>0.46551724137931033</v>
      </c>
    </row>
    <row r="48" spans="1:14" s="108" customFormat="1" ht="14.25">
      <c r="A48" s="103" t="s">
        <v>22</v>
      </c>
      <c r="B48" s="104" t="s">
        <v>157</v>
      </c>
      <c r="C48" s="105">
        <v>259</v>
      </c>
      <c r="D48" s="106"/>
      <c r="E48" s="106"/>
      <c r="F48" s="106"/>
      <c r="G48" s="106">
        <v>153</v>
      </c>
      <c r="H48" s="106">
        <v>39</v>
      </c>
      <c r="I48" s="106">
        <v>3</v>
      </c>
      <c r="J48" s="106">
        <v>2</v>
      </c>
      <c r="K48" s="106">
        <v>3</v>
      </c>
      <c r="L48" s="106">
        <v>6</v>
      </c>
      <c r="M48" s="106">
        <v>5</v>
      </c>
      <c r="N48" s="107">
        <f t="shared" si="0"/>
        <v>0.8146718146718147</v>
      </c>
    </row>
    <row r="49" spans="1:14" s="108" customFormat="1" ht="14.25">
      <c r="A49" s="109"/>
      <c r="B49" s="104" t="s">
        <v>194</v>
      </c>
      <c r="C49" s="105">
        <v>254</v>
      </c>
      <c r="D49" s="106"/>
      <c r="E49" s="106"/>
      <c r="F49" s="106"/>
      <c r="G49" s="106"/>
      <c r="H49" s="106"/>
      <c r="I49" s="106">
        <v>143</v>
      </c>
      <c r="J49" s="106">
        <v>34</v>
      </c>
      <c r="K49" s="106">
        <v>17</v>
      </c>
      <c r="L49" s="106">
        <v>2</v>
      </c>
      <c r="M49" s="106">
        <v>12</v>
      </c>
      <c r="N49" s="107">
        <f t="shared" si="0"/>
        <v>0.8188976377952756</v>
      </c>
    </row>
    <row r="50" spans="1:14" s="108" customFormat="1" ht="14.25">
      <c r="A50" s="109"/>
      <c r="B50" s="104" t="s">
        <v>209</v>
      </c>
      <c r="C50" s="105">
        <v>241</v>
      </c>
      <c r="D50" s="106"/>
      <c r="E50" s="106"/>
      <c r="F50" s="106"/>
      <c r="G50" s="106"/>
      <c r="H50" s="106"/>
      <c r="I50" s="106"/>
      <c r="J50" s="106"/>
      <c r="K50" s="106">
        <v>141</v>
      </c>
      <c r="L50" s="106">
        <v>27</v>
      </c>
      <c r="M50" s="106">
        <v>14</v>
      </c>
      <c r="N50" s="107">
        <f t="shared" si="0"/>
        <v>0.7551867219917012</v>
      </c>
    </row>
    <row r="51" spans="1:14" s="108" customFormat="1" ht="14.25">
      <c r="A51" s="110"/>
      <c r="B51" s="145" t="s">
        <v>226</v>
      </c>
      <c r="C51" s="105">
        <v>244</v>
      </c>
      <c r="D51" s="106"/>
      <c r="E51" s="106"/>
      <c r="F51" s="106"/>
      <c r="G51" s="106"/>
      <c r="H51" s="106"/>
      <c r="I51" s="106"/>
      <c r="J51" s="106"/>
      <c r="K51" s="106"/>
      <c r="L51" s="106"/>
      <c r="M51" s="106">
        <v>140</v>
      </c>
      <c r="N51" s="107">
        <f t="shared" si="0"/>
        <v>0.5737704918032787</v>
      </c>
    </row>
    <row r="52" spans="1:14" s="108" customFormat="1" ht="14.25">
      <c r="A52" s="103" t="s">
        <v>23</v>
      </c>
      <c r="B52" s="104" t="s">
        <v>157</v>
      </c>
      <c r="C52" s="105">
        <v>223</v>
      </c>
      <c r="D52" s="106"/>
      <c r="E52" s="106"/>
      <c r="F52" s="106"/>
      <c r="G52" s="106">
        <v>145</v>
      </c>
      <c r="H52" s="106">
        <v>26</v>
      </c>
      <c r="I52" s="106">
        <v>3</v>
      </c>
      <c r="J52" s="106">
        <v>1</v>
      </c>
      <c r="K52" s="106">
        <v>3</v>
      </c>
      <c r="L52" s="106">
        <v>2</v>
      </c>
      <c r="M52" s="106">
        <v>2</v>
      </c>
      <c r="N52" s="107">
        <f t="shared" si="0"/>
        <v>0.8161434977578476</v>
      </c>
    </row>
    <row r="53" spans="1:14" s="108" customFormat="1" ht="14.25">
      <c r="A53" s="109"/>
      <c r="B53" s="104" t="s">
        <v>194</v>
      </c>
      <c r="C53" s="105">
        <v>216</v>
      </c>
      <c r="D53" s="106"/>
      <c r="E53" s="106"/>
      <c r="F53" s="106"/>
      <c r="G53" s="106"/>
      <c r="H53" s="106"/>
      <c r="I53" s="106">
        <v>129</v>
      </c>
      <c r="J53" s="106">
        <v>36</v>
      </c>
      <c r="K53" s="106">
        <v>3</v>
      </c>
      <c r="L53" s="106">
        <v>0</v>
      </c>
      <c r="M53" s="106">
        <v>4</v>
      </c>
      <c r="N53" s="107">
        <f t="shared" si="0"/>
        <v>0.7962962962962963</v>
      </c>
    </row>
    <row r="54" spans="1:14" s="108" customFormat="1" ht="14.25">
      <c r="A54" s="109"/>
      <c r="B54" s="104" t="s">
        <v>209</v>
      </c>
      <c r="C54" s="105">
        <v>210</v>
      </c>
      <c r="D54" s="106"/>
      <c r="E54" s="106"/>
      <c r="F54" s="106"/>
      <c r="G54" s="106"/>
      <c r="H54" s="106"/>
      <c r="I54" s="106"/>
      <c r="J54" s="106"/>
      <c r="K54" s="106">
        <v>119</v>
      </c>
      <c r="L54" s="106">
        <v>18</v>
      </c>
      <c r="M54" s="106">
        <v>9</v>
      </c>
      <c r="N54" s="107">
        <f t="shared" si="0"/>
        <v>0.6952380952380952</v>
      </c>
    </row>
    <row r="55" spans="1:14" s="108" customFormat="1" ht="14.25">
      <c r="A55" s="110"/>
      <c r="B55" s="145" t="s">
        <v>226</v>
      </c>
      <c r="C55" s="105">
        <v>186</v>
      </c>
      <c r="D55" s="106"/>
      <c r="E55" s="106"/>
      <c r="F55" s="106"/>
      <c r="G55" s="106"/>
      <c r="H55" s="106"/>
      <c r="I55" s="106"/>
      <c r="J55" s="106"/>
      <c r="K55" s="106"/>
      <c r="L55" s="106"/>
      <c r="M55" s="106">
        <v>114</v>
      </c>
      <c r="N55" s="107">
        <f t="shared" si="0"/>
        <v>0.6129032258064516</v>
      </c>
    </row>
    <row r="56" spans="1:14" s="108" customFormat="1" ht="14.25">
      <c r="A56" s="103" t="s">
        <v>24</v>
      </c>
      <c r="B56" s="104" t="s">
        <v>157</v>
      </c>
      <c r="C56" s="105">
        <v>197</v>
      </c>
      <c r="D56" s="106"/>
      <c r="E56" s="106"/>
      <c r="F56" s="106"/>
      <c r="G56" s="106">
        <v>90</v>
      </c>
      <c r="H56" s="106">
        <v>33</v>
      </c>
      <c r="I56" s="106">
        <v>4</v>
      </c>
      <c r="J56" s="106">
        <v>2</v>
      </c>
      <c r="K56" s="106">
        <v>5</v>
      </c>
      <c r="L56" s="106">
        <v>4</v>
      </c>
      <c r="M56" s="106">
        <v>7</v>
      </c>
      <c r="N56" s="107">
        <f t="shared" si="0"/>
        <v>0.7360406091370558</v>
      </c>
    </row>
    <row r="57" spans="1:14" s="108" customFormat="1" ht="14.25">
      <c r="A57" s="109"/>
      <c r="B57" s="104" t="s">
        <v>194</v>
      </c>
      <c r="C57" s="105">
        <v>202</v>
      </c>
      <c r="D57" s="106"/>
      <c r="E57" s="106"/>
      <c r="F57" s="106"/>
      <c r="G57" s="106"/>
      <c r="H57" s="106"/>
      <c r="I57" s="106">
        <v>104</v>
      </c>
      <c r="J57" s="106">
        <v>28</v>
      </c>
      <c r="K57" s="106">
        <v>7</v>
      </c>
      <c r="L57" s="106">
        <v>5</v>
      </c>
      <c r="M57" s="106">
        <v>9</v>
      </c>
      <c r="N57" s="107">
        <f t="shared" si="0"/>
        <v>0.7574257425742574</v>
      </c>
    </row>
    <row r="58" spans="1:14" s="108" customFormat="1" ht="14.25">
      <c r="A58" s="109"/>
      <c r="B58" s="104" t="s">
        <v>209</v>
      </c>
      <c r="C58" s="105">
        <v>195</v>
      </c>
      <c r="D58" s="106"/>
      <c r="E58" s="106"/>
      <c r="F58" s="106"/>
      <c r="G58" s="106"/>
      <c r="H58" s="106"/>
      <c r="I58" s="106"/>
      <c r="J58" s="106"/>
      <c r="K58" s="106">
        <v>99</v>
      </c>
      <c r="L58" s="106">
        <v>20</v>
      </c>
      <c r="M58" s="106">
        <v>10</v>
      </c>
      <c r="N58" s="107">
        <f t="shared" si="0"/>
        <v>0.6615384615384615</v>
      </c>
    </row>
    <row r="59" spans="1:14" s="108" customFormat="1" ht="14.25">
      <c r="A59" s="110"/>
      <c r="B59" s="145" t="s">
        <v>226</v>
      </c>
      <c r="C59" s="105">
        <v>182</v>
      </c>
      <c r="D59" s="106"/>
      <c r="E59" s="106"/>
      <c r="F59" s="106"/>
      <c r="G59" s="106"/>
      <c r="H59" s="106"/>
      <c r="I59" s="106"/>
      <c r="J59" s="106"/>
      <c r="K59" s="106"/>
      <c r="L59" s="106"/>
      <c r="M59" s="106">
        <v>99</v>
      </c>
      <c r="N59" s="107">
        <f t="shared" si="0"/>
        <v>0.5439560439560439</v>
      </c>
    </row>
    <row r="60" spans="1:14" s="108" customFormat="1" ht="14.25">
      <c r="A60" s="103" t="s">
        <v>25</v>
      </c>
      <c r="B60" s="104" t="s">
        <v>157</v>
      </c>
      <c r="C60" s="105">
        <v>78</v>
      </c>
      <c r="D60" s="106"/>
      <c r="E60" s="106"/>
      <c r="F60" s="106"/>
      <c r="G60" s="106">
        <v>30</v>
      </c>
      <c r="H60" s="106">
        <v>17</v>
      </c>
      <c r="I60" s="106">
        <v>1</v>
      </c>
      <c r="J60" s="106">
        <v>0</v>
      </c>
      <c r="K60" s="106">
        <v>0</v>
      </c>
      <c r="L60" s="106">
        <v>1</v>
      </c>
      <c r="M60" s="106">
        <v>0</v>
      </c>
      <c r="N60" s="107">
        <f t="shared" si="0"/>
        <v>0.6282051282051282</v>
      </c>
    </row>
    <row r="61" spans="1:14" s="108" customFormat="1" ht="14.25">
      <c r="A61" s="109"/>
      <c r="B61" s="104" t="s">
        <v>194</v>
      </c>
      <c r="C61" s="105">
        <v>73</v>
      </c>
      <c r="D61" s="106"/>
      <c r="E61" s="106"/>
      <c r="F61" s="106"/>
      <c r="G61" s="106"/>
      <c r="H61" s="106"/>
      <c r="I61" s="106">
        <v>32</v>
      </c>
      <c r="J61" s="106">
        <v>8</v>
      </c>
      <c r="K61" s="106">
        <v>5</v>
      </c>
      <c r="L61" s="106">
        <v>0</v>
      </c>
      <c r="M61" s="106">
        <v>2</v>
      </c>
      <c r="N61" s="107">
        <f t="shared" si="0"/>
        <v>0.6438356164383562</v>
      </c>
    </row>
    <row r="62" spans="1:14" s="108" customFormat="1" ht="14.25">
      <c r="A62" s="109"/>
      <c r="B62" s="104" t="s">
        <v>209</v>
      </c>
      <c r="C62" s="105">
        <v>64</v>
      </c>
      <c r="D62" s="106"/>
      <c r="E62" s="106"/>
      <c r="F62" s="106"/>
      <c r="G62" s="106"/>
      <c r="H62" s="106"/>
      <c r="I62" s="106"/>
      <c r="J62" s="106"/>
      <c r="K62" s="106">
        <v>33</v>
      </c>
      <c r="L62" s="106">
        <v>6</v>
      </c>
      <c r="M62" s="106">
        <v>2</v>
      </c>
      <c r="N62" s="107">
        <f t="shared" si="0"/>
        <v>0.640625</v>
      </c>
    </row>
    <row r="63" spans="1:14" s="108" customFormat="1" ht="14.25">
      <c r="A63" s="110"/>
      <c r="B63" s="145" t="s">
        <v>226</v>
      </c>
      <c r="C63" s="105">
        <v>74</v>
      </c>
      <c r="D63" s="106"/>
      <c r="E63" s="106"/>
      <c r="F63" s="106"/>
      <c r="G63" s="106"/>
      <c r="H63" s="106"/>
      <c r="I63" s="106"/>
      <c r="J63" s="106"/>
      <c r="K63" s="106"/>
      <c r="L63" s="106"/>
      <c r="M63" s="106">
        <v>37</v>
      </c>
      <c r="N63" s="107">
        <f t="shared" si="0"/>
        <v>0.5</v>
      </c>
    </row>
    <row r="64" spans="1:14" s="108" customFormat="1" ht="14.25">
      <c r="A64" s="103" t="s">
        <v>26</v>
      </c>
      <c r="B64" s="104" t="s">
        <v>157</v>
      </c>
      <c r="C64" s="105">
        <v>200</v>
      </c>
      <c r="D64" s="106"/>
      <c r="E64" s="106"/>
      <c r="F64" s="106"/>
      <c r="G64" s="106">
        <v>115</v>
      </c>
      <c r="H64" s="106">
        <v>33</v>
      </c>
      <c r="I64" s="106">
        <v>7</v>
      </c>
      <c r="J64" s="106">
        <v>2</v>
      </c>
      <c r="K64" s="106">
        <v>3</v>
      </c>
      <c r="L64" s="106">
        <v>2</v>
      </c>
      <c r="M64" s="106">
        <v>3</v>
      </c>
      <c r="N64" s="107">
        <f t="shared" si="0"/>
        <v>0.825</v>
      </c>
    </row>
    <row r="65" spans="1:14" s="108" customFormat="1" ht="14.25">
      <c r="A65" s="109"/>
      <c r="B65" s="104" t="s">
        <v>194</v>
      </c>
      <c r="C65" s="105">
        <v>206</v>
      </c>
      <c r="D65" s="106"/>
      <c r="E65" s="106"/>
      <c r="F65" s="106"/>
      <c r="G65" s="106"/>
      <c r="H65" s="106"/>
      <c r="I65" s="106">
        <v>112</v>
      </c>
      <c r="J65" s="106">
        <v>34</v>
      </c>
      <c r="K65" s="106">
        <v>5</v>
      </c>
      <c r="L65" s="106">
        <v>3</v>
      </c>
      <c r="M65" s="106">
        <v>3</v>
      </c>
      <c r="N65" s="107">
        <f t="shared" si="0"/>
        <v>0.7621359223300971</v>
      </c>
    </row>
    <row r="66" spans="1:14" s="108" customFormat="1" ht="14.25">
      <c r="A66" s="109"/>
      <c r="B66" s="104" t="s">
        <v>209</v>
      </c>
      <c r="C66" s="105">
        <v>196</v>
      </c>
      <c r="D66" s="106"/>
      <c r="E66" s="106"/>
      <c r="F66" s="106"/>
      <c r="G66" s="106"/>
      <c r="H66" s="106"/>
      <c r="I66" s="106"/>
      <c r="J66" s="106"/>
      <c r="K66" s="106">
        <v>105</v>
      </c>
      <c r="L66" s="106">
        <v>16</v>
      </c>
      <c r="M66" s="106">
        <v>9</v>
      </c>
      <c r="N66" s="107">
        <f t="shared" si="0"/>
        <v>0.6632653061224489</v>
      </c>
    </row>
    <row r="67" spans="1:14" s="108" customFormat="1" ht="14.25">
      <c r="A67" s="110"/>
      <c r="B67" s="145" t="s">
        <v>226</v>
      </c>
      <c r="C67" s="105">
        <v>166</v>
      </c>
      <c r="D67" s="106"/>
      <c r="E67" s="106"/>
      <c r="F67" s="106"/>
      <c r="G67" s="106"/>
      <c r="H67" s="106"/>
      <c r="I67" s="106"/>
      <c r="J67" s="106"/>
      <c r="K67" s="106"/>
      <c r="L67" s="106"/>
      <c r="M67" s="106">
        <v>89</v>
      </c>
      <c r="N67" s="107">
        <f t="shared" si="0"/>
        <v>0.536144578313253</v>
      </c>
    </row>
    <row r="68" spans="1:14" s="108" customFormat="1" ht="14.25">
      <c r="A68" s="103" t="s">
        <v>27</v>
      </c>
      <c r="B68" s="104" t="s">
        <v>157</v>
      </c>
      <c r="C68" s="105">
        <v>183</v>
      </c>
      <c r="D68" s="106"/>
      <c r="E68" s="106"/>
      <c r="F68" s="106"/>
      <c r="G68" s="106">
        <v>79</v>
      </c>
      <c r="H68" s="106">
        <v>26</v>
      </c>
      <c r="I68" s="106">
        <v>3</v>
      </c>
      <c r="J68" s="106">
        <v>3</v>
      </c>
      <c r="K68" s="106">
        <v>8</v>
      </c>
      <c r="L68" s="106">
        <v>5</v>
      </c>
      <c r="M68" s="106">
        <v>2</v>
      </c>
      <c r="N68" s="107">
        <f t="shared" si="0"/>
        <v>0.6885245901639344</v>
      </c>
    </row>
    <row r="69" spans="1:14" s="108" customFormat="1" ht="14.25">
      <c r="A69" s="109"/>
      <c r="B69" s="104" t="s">
        <v>194</v>
      </c>
      <c r="C69" s="105">
        <v>202</v>
      </c>
      <c r="D69" s="106"/>
      <c r="E69" s="106"/>
      <c r="F69" s="106"/>
      <c r="G69" s="106"/>
      <c r="H69" s="106"/>
      <c r="I69" s="106">
        <v>87</v>
      </c>
      <c r="J69" s="106">
        <v>21</v>
      </c>
      <c r="K69" s="106">
        <v>11</v>
      </c>
      <c r="L69" s="106">
        <v>3</v>
      </c>
      <c r="M69" s="106">
        <v>9</v>
      </c>
      <c r="N69" s="107">
        <f t="shared" si="0"/>
        <v>0.6485148514851485</v>
      </c>
    </row>
    <row r="70" spans="1:14" s="108" customFormat="1" ht="14.25">
      <c r="A70" s="109"/>
      <c r="B70" s="104" t="s">
        <v>209</v>
      </c>
      <c r="C70" s="105">
        <v>155</v>
      </c>
      <c r="D70" s="106"/>
      <c r="E70" s="106"/>
      <c r="F70" s="106"/>
      <c r="G70" s="106"/>
      <c r="H70" s="106"/>
      <c r="I70" s="106"/>
      <c r="J70" s="106"/>
      <c r="K70" s="106">
        <v>92</v>
      </c>
      <c r="L70" s="106">
        <v>14</v>
      </c>
      <c r="M70" s="106">
        <v>4</v>
      </c>
      <c r="N70" s="107">
        <f t="shared" si="0"/>
        <v>0.7096774193548387</v>
      </c>
    </row>
    <row r="71" spans="1:14" s="108" customFormat="1" ht="14.25">
      <c r="A71" s="110"/>
      <c r="B71" s="145" t="s">
        <v>226</v>
      </c>
      <c r="C71" s="105">
        <v>161</v>
      </c>
      <c r="D71" s="106"/>
      <c r="E71" s="106"/>
      <c r="F71" s="106"/>
      <c r="G71" s="106"/>
      <c r="H71" s="106"/>
      <c r="I71" s="106"/>
      <c r="J71" s="106"/>
      <c r="K71" s="106"/>
      <c r="L71" s="106"/>
      <c r="M71" s="106">
        <v>92</v>
      </c>
      <c r="N71" s="107">
        <f t="shared" si="0"/>
        <v>0.5714285714285714</v>
      </c>
    </row>
    <row r="72" spans="1:14" s="108" customFormat="1" ht="16.5" customHeight="1">
      <c r="A72" s="128" t="s">
        <v>130</v>
      </c>
      <c r="B72" s="104" t="s">
        <v>157</v>
      </c>
      <c r="C72" s="105">
        <v>48</v>
      </c>
      <c r="D72" s="106"/>
      <c r="E72" s="106"/>
      <c r="F72" s="106"/>
      <c r="G72" s="106">
        <v>47</v>
      </c>
      <c r="H72" s="106">
        <v>0</v>
      </c>
      <c r="I72" s="106">
        <v>0</v>
      </c>
      <c r="J72" s="106">
        <v>0</v>
      </c>
      <c r="K72" s="106">
        <v>0</v>
      </c>
      <c r="L72" s="106">
        <v>1</v>
      </c>
      <c r="M72" s="106">
        <v>0</v>
      </c>
      <c r="N72" s="107">
        <f t="shared" si="0"/>
        <v>1</v>
      </c>
    </row>
    <row r="73" spans="1:14" s="108" customFormat="1" ht="16.5" customHeight="1">
      <c r="A73" s="121"/>
      <c r="B73" s="104" t="s">
        <v>194</v>
      </c>
      <c r="C73" s="105">
        <v>60</v>
      </c>
      <c r="D73" s="106"/>
      <c r="E73" s="106"/>
      <c r="F73" s="106"/>
      <c r="G73" s="106"/>
      <c r="H73" s="106"/>
      <c r="I73" s="106">
        <v>56</v>
      </c>
      <c r="J73" s="106">
        <v>4</v>
      </c>
      <c r="K73" s="106">
        <v>0</v>
      </c>
      <c r="L73" s="106">
        <v>0</v>
      </c>
      <c r="M73" s="106">
        <v>0</v>
      </c>
      <c r="N73" s="107">
        <f t="shared" si="0"/>
        <v>1</v>
      </c>
    </row>
    <row r="74" spans="1:14" s="108" customFormat="1" ht="16.5" customHeight="1">
      <c r="A74" s="121"/>
      <c r="B74" s="104" t="s">
        <v>209</v>
      </c>
      <c r="C74" s="105">
        <v>63</v>
      </c>
      <c r="D74" s="106"/>
      <c r="E74" s="106"/>
      <c r="F74" s="106"/>
      <c r="G74" s="106"/>
      <c r="H74" s="106"/>
      <c r="I74" s="106"/>
      <c r="J74" s="106"/>
      <c r="K74" s="106">
        <v>57</v>
      </c>
      <c r="L74" s="106">
        <v>2</v>
      </c>
      <c r="M74" s="106">
        <v>0</v>
      </c>
      <c r="N74" s="107">
        <f t="shared" si="0"/>
        <v>0.9365079365079365</v>
      </c>
    </row>
    <row r="75" spans="1:14" s="108" customFormat="1" ht="16.5" customHeight="1">
      <c r="A75" s="129"/>
      <c r="B75" s="145" t="s">
        <v>226</v>
      </c>
      <c r="C75" s="105">
        <v>59</v>
      </c>
      <c r="D75" s="106"/>
      <c r="E75" s="106"/>
      <c r="F75" s="106"/>
      <c r="G75" s="106"/>
      <c r="H75" s="106"/>
      <c r="I75" s="106"/>
      <c r="J75" s="106"/>
      <c r="K75" s="106"/>
      <c r="L75" s="106"/>
      <c r="M75" s="106">
        <v>54</v>
      </c>
      <c r="N75" s="107">
        <f t="shared" si="0"/>
        <v>0.9152542372881356</v>
      </c>
    </row>
    <row r="76" spans="1:14" s="108" customFormat="1" ht="16.5" customHeight="1">
      <c r="A76" s="121" t="s">
        <v>162</v>
      </c>
      <c r="B76" s="104" t="s">
        <v>157</v>
      </c>
      <c r="C76" s="105">
        <v>77</v>
      </c>
      <c r="D76" s="106"/>
      <c r="E76" s="106"/>
      <c r="F76" s="106"/>
      <c r="G76" s="106">
        <v>39</v>
      </c>
      <c r="H76" s="106">
        <v>13</v>
      </c>
      <c r="I76" s="106">
        <v>0</v>
      </c>
      <c r="J76" s="106">
        <v>0</v>
      </c>
      <c r="K76" s="106">
        <v>0</v>
      </c>
      <c r="L76" s="106">
        <v>1</v>
      </c>
      <c r="M76" s="106">
        <v>0</v>
      </c>
      <c r="N76" s="107">
        <f t="shared" si="0"/>
        <v>0.6883116883116883</v>
      </c>
    </row>
    <row r="77" spans="1:14" s="108" customFormat="1" ht="16.5" customHeight="1">
      <c r="A77" s="121"/>
      <c r="B77" s="104" t="s">
        <v>179</v>
      </c>
      <c r="C77" s="105">
        <v>74</v>
      </c>
      <c r="D77" s="106"/>
      <c r="E77" s="106"/>
      <c r="F77" s="106"/>
      <c r="G77" s="106"/>
      <c r="H77" s="106"/>
      <c r="I77" s="106">
        <v>34</v>
      </c>
      <c r="J77" s="106">
        <v>18</v>
      </c>
      <c r="K77" s="106">
        <v>4</v>
      </c>
      <c r="L77" s="106">
        <v>1</v>
      </c>
      <c r="M77" s="106">
        <v>2</v>
      </c>
      <c r="N77" s="107">
        <f t="shared" si="0"/>
        <v>0.7972972972972973</v>
      </c>
    </row>
    <row r="78" spans="1:14" s="108" customFormat="1" ht="16.5" customHeight="1">
      <c r="A78" s="121"/>
      <c r="B78" s="104" t="s">
        <v>209</v>
      </c>
      <c r="C78" s="105">
        <v>60</v>
      </c>
      <c r="D78" s="106"/>
      <c r="E78" s="106"/>
      <c r="F78" s="106"/>
      <c r="G78" s="106"/>
      <c r="H78" s="106"/>
      <c r="I78" s="106"/>
      <c r="J78" s="106"/>
      <c r="K78" s="106">
        <v>41</v>
      </c>
      <c r="L78" s="106">
        <v>4</v>
      </c>
      <c r="M78" s="106">
        <v>2</v>
      </c>
      <c r="N78" s="107">
        <f t="shared" si="0"/>
        <v>0.7833333333333333</v>
      </c>
    </row>
    <row r="79" spans="1:14" s="108" customFormat="1" ht="16.5" customHeight="1">
      <c r="A79" s="121"/>
      <c r="B79" s="145" t="s">
        <v>226</v>
      </c>
      <c r="C79" s="105">
        <v>66</v>
      </c>
      <c r="D79" s="106"/>
      <c r="E79" s="106"/>
      <c r="F79" s="106"/>
      <c r="G79" s="106"/>
      <c r="H79" s="106"/>
      <c r="I79" s="106"/>
      <c r="J79" s="106"/>
      <c r="K79" s="106"/>
      <c r="L79" s="106"/>
      <c r="M79" s="106">
        <v>44</v>
      </c>
      <c r="N79" s="107">
        <f t="shared" si="0"/>
        <v>0.6666666666666666</v>
      </c>
    </row>
    <row r="80" spans="1:14" s="108" customFormat="1" ht="16.5" customHeight="1">
      <c r="A80" s="152" t="s">
        <v>235</v>
      </c>
      <c r="B80" s="145" t="s">
        <v>228</v>
      </c>
      <c r="C80" s="105">
        <v>66</v>
      </c>
      <c r="D80" s="106"/>
      <c r="E80" s="106"/>
      <c r="F80" s="106"/>
      <c r="G80" s="106"/>
      <c r="H80" s="106"/>
      <c r="I80" s="106"/>
      <c r="J80" s="106"/>
      <c r="K80" s="106"/>
      <c r="L80" s="106"/>
      <c r="M80" s="106">
        <v>32</v>
      </c>
      <c r="N80" s="107">
        <f t="shared" si="0"/>
        <v>0.48484848484848486</v>
      </c>
    </row>
    <row r="81" spans="1:14" s="108" customFormat="1" ht="14.25">
      <c r="A81" s="103" t="s">
        <v>28</v>
      </c>
      <c r="B81" s="104" t="s">
        <v>157</v>
      </c>
      <c r="C81" s="105">
        <v>226</v>
      </c>
      <c r="D81" s="106"/>
      <c r="E81" s="106"/>
      <c r="F81" s="106"/>
      <c r="G81" s="106">
        <v>76</v>
      </c>
      <c r="H81" s="106">
        <v>33</v>
      </c>
      <c r="I81" s="106">
        <v>4</v>
      </c>
      <c r="J81" s="106">
        <v>1</v>
      </c>
      <c r="K81" s="106">
        <v>7</v>
      </c>
      <c r="L81" s="106">
        <v>3</v>
      </c>
      <c r="M81" s="106">
        <v>7</v>
      </c>
      <c r="N81" s="107">
        <f t="shared" si="0"/>
        <v>0.5796460176991151</v>
      </c>
    </row>
    <row r="82" spans="1:14" s="108" customFormat="1" ht="14.25">
      <c r="A82" s="109"/>
      <c r="B82" s="104" t="s">
        <v>194</v>
      </c>
      <c r="C82" s="105">
        <v>229</v>
      </c>
      <c r="D82" s="106"/>
      <c r="E82" s="106"/>
      <c r="F82" s="106"/>
      <c r="G82" s="106"/>
      <c r="H82" s="106"/>
      <c r="I82" s="106">
        <v>92</v>
      </c>
      <c r="J82" s="106">
        <v>32</v>
      </c>
      <c r="K82" s="106">
        <v>9</v>
      </c>
      <c r="L82" s="106">
        <v>6</v>
      </c>
      <c r="M82" s="106">
        <v>8</v>
      </c>
      <c r="N82" s="107">
        <f t="shared" si="0"/>
        <v>0.6419213973799127</v>
      </c>
    </row>
    <row r="83" spans="1:14" s="108" customFormat="1" ht="14.25">
      <c r="A83" s="109"/>
      <c r="B83" s="104" t="s">
        <v>209</v>
      </c>
      <c r="C83" s="105">
        <v>176</v>
      </c>
      <c r="D83" s="106"/>
      <c r="E83" s="106"/>
      <c r="F83" s="106"/>
      <c r="G83" s="106"/>
      <c r="H83" s="106"/>
      <c r="I83" s="106"/>
      <c r="J83" s="106"/>
      <c r="K83" s="106">
        <v>84</v>
      </c>
      <c r="L83" s="106">
        <v>22</v>
      </c>
      <c r="M83" s="106">
        <v>9</v>
      </c>
      <c r="N83" s="107">
        <f t="shared" si="0"/>
        <v>0.6534090909090909</v>
      </c>
    </row>
    <row r="84" spans="1:14" s="108" customFormat="1" ht="14.25">
      <c r="A84" s="110"/>
      <c r="B84" s="145" t="s">
        <v>226</v>
      </c>
      <c r="C84" s="105">
        <v>156</v>
      </c>
      <c r="D84" s="106"/>
      <c r="E84" s="106"/>
      <c r="F84" s="106"/>
      <c r="G84" s="106"/>
      <c r="H84" s="106"/>
      <c r="I84" s="106"/>
      <c r="J84" s="106"/>
      <c r="K84" s="106"/>
      <c r="L84" s="106"/>
      <c r="M84" s="106">
        <v>71</v>
      </c>
      <c r="N84" s="107">
        <f t="shared" si="0"/>
        <v>0.4551282051282051</v>
      </c>
    </row>
    <row r="85" spans="1:14" s="108" customFormat="1" ht="14.25">
      <c r="A85" s="103" t="s">
        <v>29</v>
      </c>
      <c r="B85" s="104" t="s">
        <v>157</v>
      </c>
      <c r="C85" s="105">
        <v>153</v>
      </c>
      <c r="D85" s="106"/>
      <c r="E85" s="106"/>
      <c r="F85" s="106"/>
      <c r="G85" s="106">
        <v>64</v>
      </c>
      <c r="H85" s="106">
        <v>21</v>
      </c>
      <c r="I85" s="106">
        <v>0</v>
      </c>
      <c r="J85" s="106">
        <v>2</v>
      </c>
      <c r="K85" s="106">
        <v>3</v>
      </c>
      <c r="L85" s="106">
        <v>5</v>
      </c>
      <c r="M85" s="106">
        <v>1</v>
      </c>
      <c r="N85" s="107">
        <f t="shared" si="0"/>
        <v>0.6274509803921569</v>
      </c>
    </row>
    <row r="86" spans="1:14" s="108" customFormat="1" ht="14.25">
      <c r="A86" s="109"/>
      <c r="B86" s="104" t="s">
        <v>194</v>
      </c>
      <c r="C86" s="105">
        <v>137</v>
      </c>
      <c r="D86" s="106"/>
      <c r="E86" s="106"/>
      <c r="F86" s="106"/>
      <c r="G86" s="106"/>
      <c r="H86" s="106"/>
      <c r="I86" s="106">
        <v>55</v>
      </c>
      <c r="J86" s="106">
        <v>12</v>
      </c>
      <c r="K86" s="106">
        <v>1</v>
      </c>
      <c r="L86" s="106">
        <v>1</v>
      </c>
      <c r="M86" s="106">
        <v>6</v>
      </c>
      <c r="N86" s="107">
        <f t="shared" si="0"/>
        <v>0.5474452554744526</v>
      </c>
    </row>
    <row r="87" spans="1:14" s="108" customFormat="1" ht="14.25">
      <c r="A87" s="109"/>
      <c r="B87" s="104" t="s">
        <v>209</v>
      </c>
      <c r="C87" s="105">
        <v>193</v>
      </c>
      <c r="D87" s="106"/>
      <c r="E87" s="106"/>
      <c r="F87" s="106"/>
      <c r="G87" s="106"/>
      <c r="H87" s="106"/>
      <c r="I87" s="106"/>
      <c r="J87" s="106"/>
      <c r="K87" s="106">
        <v>95</v>
      </c>
      <c r="L87" s="106">
        <v>16</v>
      </c>
      <c r="M87" s="106">
        <v>9</v>
      </c>
      <c r="N87" s="107">
        <f t="shared" si="0"/>
        <v>0.6217616580310881</v>
      </c>
    </row>
    <row r="88" spans="1:14" s="108" customFormat="1" ht="14.25">
      <c r="A88" s="110"/>
      <c r="B88" s="145" t="s">
        <v>226</v>
      </c>
      <c r="C88" s="105">
        <v>235</v>
      </c>
      <c r="D88" s="106"/>
      <c r="E88" s="106"/>
      <c r="F88" s="106"/>
      <c r="G88" s="106"/>
      <c r="H88" s="106"/>
      <c r="I88" s="106"/>
      <c r="J88" s="106"/>
      <c r="K88" s="106"/>
      <c r="L88" s="106"/>
      <c r="M88" s="106">
        <v>98</v>
      </c>
      <c r="N88" s="107">
        <f t="shared" si="0"/>
        <v>0.41702127659574467</v>
      </c>
    </row>
    <row r="89" spans="1:14" s="108" customFormat="1" ht="14.25">
      <c r="A89" s="103" t="s">
        <v>30</v>
      </c>
      <c r="B89" s="104" t="s">
        <v>157</v>
      </c>
      <c r="C89" s="105">
        <v>70</v>
      </c>
      <c r="D89" s="106"/>
      <c r="E89" s="106"/>
      <c r="F89" s="106"/>
      <c r="G89" s="106">
        <v>17</v>
      </c>
      <c r="H89" s="106">
        <v>7</v>
      </c>
      <c r="I89" s="106">
        <v>0</v>
      </c>
      <c r="J89" s="106">
        <v>0</v>
      </c>
      <c r="K89" s="106">
        <v>2</v>
      </c>
      <c r="L89" s="106">
        <v>0</v>
      </c>
      <c r="M89" s="106">
        <v>2</v>
      </c>
      <c r="N89" s="107">
        <f t="shared" si="0"/>
        <v>0.4</v>
      </c>
    </row>
    <row r="90" spans="1:14" s="108" customFormat="1" ht="14.25">
      <c r="A90" s="109"/>
      <c r="B90" s="104" t="s">
        <v>194</v>
      </c>
      <c r="C90" s="105">
        <v>49</v>
      </c>
      <c r="D90" s="106"/>
      <c r="E90" s="106"/>
      <c r="F90" s="106"/>
      <c r="G90" s="106"/>
      <c r="H90" s="106"/>
      <c r="I90" s="106">
        <v>10</v>
      </c>
      <c r="J90" s="106">
        <v>9</v>
      </c>
      <c r="K90" s="106">
        <v>1</v>
      </c>
      <c r="L90" s="106">
        <v>1</v>
      </c>
      <c r="M90" s="106">
        <v>0</v>
      </c>
      <c r="N90" s="107">
        <f t="shared" si="0"/>
        <v>0.42857142857142855</v>
      </c>
    </row>
    <row r="91" spans="1:14" s="108" customFormat="1" ht="14.25">
      <c r="A91" s="110"/>
      <c r="B91" s="104" t="s">
        <v>209</v>
      </c>
      <c r="C91" s="105">
        <v>45</v>
      </c>
      <c r="D91" s="106"/>
      <c r="E91" s="106"/>
      <c r="F91" s="106"/>
      <c r="G91" s="106"/>
      <c r="H91" s="106"/>
      <c r="I91" s="106"/>
      <c r="J91" s="106"/>
      <c r="K91" s="106">
        <v>21</v>
      </c>
      <c r="L91" s="106">
        <v>4</v>
      </c>
      <c r="M91" s="106">
        <v>2</v>
      </c>
      <c r="N91" s="107">
        <f t="shared" si="0"/>
        <v>0.6</v>
      </c>
    </row>
    <row r="92" spans="1:14" s="108" customFormat="1" ht="14.25">
      <c r="A92" s="103" t="s">
        <v>31</v>
      </c>
      <c r="B92" s="104" t="s">
        <v>157</v>
      </c>
      <c r="C92" s="105">
        <v>77</v>
      </c>
      <c r="D92" s="106"/>
      <c r="E92" s="106"/>
      <c r="F92" s="106"/>
      <c r="G92" s="106">
        <v>29</v>
      </c>
      <c r="H92" s="106">
        <v>5</v>
      </c>
      <c r="I92" s="106">
        <v>1</v>
      </c>
      <c r="J92" s="106">
        <v>0</v>
      </c>
      <c r="K92" s="106">
        <v>0</v>
      </c>
      <c r="L92" s="106">
        <v>0</v>
      </c>
      <c r="M92" s="106">
        <v>1</v>
      </c>
      <c r="N92" s="107">
        <f aca="true" t="shared" si="1" ref="N92:N99">(D92+E92+F92+G92+H92+I92+J92+K92+L92+M92)/C92</f>
        <v>0.4675324675324675</v>
      </c>
    </row>
    <row r="93" spans="1:14" s="108" customFormat="1" ht="14.25">
      <c r="A93" s="109"/>
      <c r="B93" s="104" t="s">
        <v>194</v>
      </c>
      <c r="C93" s="105">
        <v>78</v>
      </c>
      <c r="D93" s="106"/>
      <c r="E93" s="106"/>
      <c r="F93" s="106"/>
      <c r="G93" s="106"/>
      <c r="H93" s="106"/>
      <c r="I93" s="106">
        <v>32</v>
      </c>
      <c r="J93" s="106">
        <v>4</v>
      </c>
      <c r="K93" s="106">
        <v>0</v>
      </c>
      <c r="L93" s="106">
        <v>0</v>
      </c>
      <c r="M93" s="106">
        <v>3</v>
      </c>
      <c r="N93" s="107">
        <f t="shared" si="1"/>
        <v>0.5</v>
      </c>
    </row>
    <row r="94" spans="1:14" s="108" customFormat="1" ht="14.25">
      <c r="A94" s="109"/>
      <c r="B94" s="104" t="s">
        <v>209</v>
      </c>
      <c r="C94" s="105">
        <v>55</v>
      </c>
      <c r="D94" s="106"/>
      <c r="E94" s="106"/>
      <c r="F94" s="106"/>
      <c r="G94" s="106"/>
      <c r="H94" s="106"/>
      <c r="I94" s="106"/>
      <c r="J94" s="106"/>
      <c r="K94" s="106">
        <v>23</v>
      </c>
      <c r="L94" s="106">
        <v>3</v>
      </c>
      <c r="M94" s="106">
        <v>3</v>
      </c>
      <c r="N94" s="107">
        <f t="shared" si="1"/>
        <v>0.5272727272727272</v>
      </c>
    </row>
    <row r="95" spans="1:14" s="108" customFormat="1" ht="14.25">
      <c r="A95" s="110"/>
      <c r="B95" s="145" t="s">
        <v>226</v>
      </c>
      <c r="C95" s="105">
        <v>68</v>
      </c>
      <c r="D95" s="106"/>
      <c r="E95" s="106"/>
      <c r="F95" s="106"/>
      <c r="G95" s="106"/>
      <c r="H95" s="106"/>
      <c r="I95" s="106"/>
      <c r="J95" s="106"/>
      <c r="K95" s="106"/>
      <c r="L95" s="106"/>
      <c r="M95" s="106">
        <v>29</v>
      </c>
      <c r="N95" s="107">
        <f t="shared" si="1"/>
        <v>0.4264705882352941</v>
      </c>
    </row>
    <row r="96" spans="1:14" s="108" customFormat="1" ht="14.25">
      <c r="A96" s="103" t="s">
        <v>32</v>
      </c>
      <c r="B96" s="104" t="s">
        <v>157</v>
      </c>
      <c r="C96" s="105">
        <v>104</v>
      </c>
      <c r="D96" s="106"/>
      <c r="E96" s="106"/>
      <c r="F96" s="106"/>
      <c r="G96" s="106">
        <v>36</v>
      </c>
      <c r="H96" s="106">
        <v>8</v>
      </c>
      <c r="I96" s="106">
        <v>1</v>
      </c>
      <c r="J96" s="106">
        <v>0</v>
      </c>
      <c r="K96" s="106">
        <v>3</v>
      </c>
      <c r="L96" s="106">
        <v>3</v>
      </c>
      <c r="M96" s="106">
        <v>7</v>
      </c>
      <c r="N96" s="107">
        <f t="shared" si="1"/>
        <v>0.5576923076923077</v>
      </c>
    </row>
    <row r="97" spans="1:14" s="108" customFormat="1" ht="14.25">
      <c r="A97" s="109"/>
      <c r="B97" s="104" t="s">
        <v>194</v>
      </c>
      <c r="C97" s="105">
        <v>63</v>
      </c>
      <c r="D97" s="106"/>
      <c r="E97" s="106"/>
      <c r="F97" s="106"/>
      <c r="G97" s="106"/>
      <c r="H97" s="106"/>
      <c r="I97" s="106">
        <v>13</v>
      </c>
      <c r="J97" s="106">
        <v>5</v>
      </c>
      <c r="K97" s="106">
        <v>2</v>
      </c>
      <c r="L97" s="106">
        <v>3</v>
      </c>
      <c r="M97" s="106">
        <v>2</v>
      </c>
      <c r="N97" s="107">
        <f t="shared" si="1"/>
        <v>0.3968253968253968</v>
      </c>
    </row>
    <row r="98" spans="1:14" s="108" customFormat="1" ht="14.25">
      <c r="A98" s="109"/>
      <c r="B98" s="104" t="s">
        <v>209</v>
      </c>
      <c r="C98" s="105">
        <v>82</v>
      </c>
      <c r="D98" s="106"/>
      <c r="E98" s="106"/>
      <c r="F98" s="106"/>
      <c r="G98" s="106"/>
      <c r="H98" s="106"/>
      <c r="I98" s="106"/>
      <c r="J98" s="106"/>
      <c r="K98" s="106">
        <v>35</v>
      </c>
      <c r="L98" s="106">
        <v>4</v>
      </c>
      <c r="M98" s="106">
        <v>4</v>
      </c>
      <c r="N98" s="107">
        <f t="shared" si="1"/>
        <v>0.524390243902439</v>
      </c>
    </row>
    <row r="99" spans="1:14" s="108" customFormat="1" ht="14.25">
      <c r="A99" s="110"/>
      <c r="B99" s="145" t="s">
        <v>226</v>
      </c>
      <c r="C99" s="105">
        <v>67</v>
      </c>
      <c r="D99" s="106"/>
      <c r="E99" s="106"/>
      <c r="F99" s="106"/>
      <c r="G99" s="106"/>
      <c r="H99" s="106"/>
      <c r="I99" s="106"/>
      <c r="J99" s="106"/>
      <c r="K99" s="106"/>
      <c r="L99" s="106"/>
      <c r="M99" s="106">
        <v>27</v>
      </c>
      <c r="N99" s="107">
        <f t="shared" si="1"/>
        <v>0.40298507462686567</v>
      </c>
    </row>
    <row r="100" spans="1:14" s="108" customFormat="1" ht="14.25">
      <c r="A100" s="103" t="s">
        <v>33</v>
      </c>
      <c r="B100" s="104" t="s">
        <v>157</v>
      </c>
      <c r="C100" s="105">
        <v>87</v>
      </c>
      <c r="D100" s="106"/>
      <c r="E100" s="106"/>
      <c r="F100" s="106"/>
      <c r="G100" s="106">
        <v>25</v>
      </c>
      <c r="H100" s="106">
        <v>14</v>
      </c>
      <c r="I100" s="106">
        <v>1</v>
      </c>
      <c r="J100" s="106">
        <v>1</v>
      </c>
      <c r="K100" s="106">
        <v>3</v>
      </c>
      <c r="L100" s="106">
        <v>0</v>
      </c>
      <c r="M100" s="106">
        <v>2</v>
      </c>
      <c r="N100" s="107">
        <f aca="true" t="shared" si="2" ref="N100:N182">(D100+E100+F100+G100+H100+I100+J100+K100+L100+M100)/C100</f>
        <v>0.5287356321839081</v>
      </c>
    </row>
    <row r="101" spans="1:14" s="108" customFormat="1" ht="14.25">
      <c r="A101" s="109"/>
      <c r="B101" s="104" t="s">
        <v>194</v>
      </c>
      <c r="C101" s="105">
        <v>49</v>
      </c>
      <c r="D101" s="106"/>
      <c r="E101" s="106"/>
      <c r="F101" s="106"/>
      <c r="G101" s="106"/>
      <c r="H101" s="106"/>
      <c r="I101" s="106">
        <v>17</v>
      </c>
      <c r="J101" s="106">
        <v>6</v>
      </c>
      <c r="K101" s="106">
        <v>1</v>
      </c>
      <c r="L101" s="106">
        <v>0</v>
      </c>
      <c r="M101" s="106">
        <v>1</v>
      </c>
      <c r="N101" s="107">
        <f t="shared" si="2"/>
        <v>0.5102040816326531</v>
      </c>
    </row>
    <row r="102" spans="1:14" s="108" customFormat="1" ht="14.25">
      <c r="A102" s="109"/>
      <c r="B102" s="104" t="s">
        <v>209</v>
      </c>
      <c r="C102" s="105">
        <v>52</v>
      </c>
      <c r="D102" s="106"/>
      <c r="E102" s="106"/>
      <c r="F102" s="106"/>
      <c r="G102" s="106"/>
      <c r="H102" s="106"/>
      <c r="I102" s="106"/>
      <c r="J102" s="106"/>
      <c r="K102" s="106">
        <v>24</v>
      </c>
      <c r="L102" s="106">
        <v>5</v>
      </c>
      <c r="M102" s="106">
        <v>1</v>
      </c>
      <c r="N102" s="107">
        <f t="shared" si="2"/>
        <v>0.5769230769230769</v>
      </c>
    </row>
    <row r="103" spans="1:14" s="108" customFormat="1" ht="14.25">
      <c r="A103" s="110"/>
      <c r="B103" s="145" t="s">
        <v>226</v>
      </c>
      <c r="C103" s="105">
        <v>49</v>
      </c>
      <c r="D103" s="106"/>
      <c r="E103" s="106"/>
      <c r="F103" s="106"/>
      <c r="G103" s="106"/>
      <c r="H103" s="106"/>
      <c r="I103" s="106"/>
      <c r="J103" s="106"/>
      <c r="K103" s="106"/>
      <c r="L103" s="106"/>
      <c r="M103" s="106">
        <v>23</v>
      </c>
      <c r="N103" s="107">
        <f t="shared" si="2"/>
        <v>0.46938775510204084</v>
      </c>
    </row>
    <row r="104" spans="1:14" s="108" customFormat="1" ht="14.25">
      <c r="A104" s="103" t="s">
        <v>34</v>
      </c>
      <c r="B104" s="104" t="s">
        <v>157</v>
      </c>
      <c r="C104" s="105">
        <v>57</v>
      </c>
      <c r="D104" s="106"/>
      <c r="E104" s="106"/>
      <c r="F104" s="106"/>
      <c r="G104" s="106">
        <v>50</v>
      </c>
      <c r="H104" s="106">
        <v>2</v>
      </c>
      <c r="I104" s="106">
        <v>2</v>
      </c>
      <c r="J104" s="106">
        <v>1</v>
      </c>
      <c r="K104" s="106">
        <v>1</v>
      </c>
      <c r="L104" s="106">
        <v>1</v>
      </c>
      <c r="M104" s="106">
        <v>0</v>
      </c>
      <c r="N104" s="107">
        <f t="shared" si="2"/>
        <v>1</v>
      </c>
    </row>
    <row r="105" spans="1:14" s="108" customFormat="1" ht="14.25">
      <c r="A105" s="109"/>
      <c r="B105" s="104" t="s">
        <v>194</v>
      </c>
      <c r="C105" s="105">
        <v>56</v>
      </c>
      <c r="D105" s="106"/>
      <c r="E105" s="106"/>
      <c r="F105" s="106"/>
      <c r="G105" s="106"/>
      <c r="H105" s="106"/>
      <c r="I105" s="106">
        <v>52</v>
      </c>
      <c r="J105" s="106">
        <v>2</v>
      </c>
      <c r="K105" s="106">
        <v>0</v>
      </c>
      <c r="L105" s="106">
        <v>0</v>
      </c>
      <c r="M105" s="106">
        <v>1</v>
      </c>
      <c r="N105" s="107">
        <f t="shared" si="2"/>
        <v>0.9821428571428571</v>
      </c>
    </row>
    <row r="106" spans="1:14" s="108" customFormat="1" ht="14.25">
      <c r="A106" s="109"/>
      <c r="B106" s="104" t="s">
        <v>209</v>
      </c>
      <c r="C106" s="105">
        <v>58</v>
      </c>
      <c r="D106" s="106"/>
      <c r="E106" s="106"/>
      <c r="F106" s="106"/>
      <c r="G106" s="106"/>
      <c r="H106" s="106"/>
      <c r="I106" s="106"/>
      <c r="J106" s="106"/>
      <c r="K106" s="106">
        <v>50</v>
      </c>
      <c r="L106" s="106">
        <v>1</v>
      </c>
      <c r="M106" s="106">
        <v>1</v>
      </c>
      <c r="N106" s="107">
        <f t="shared" si="2"/>
        <v>0.896551724137931</v>
      </c>
    </row>
    <row r="107" spans="1:14" s="108" customFormat="1" ht="14.25">
      <c r="A107" s="110"/>
      <c r="B107" s="145" t="s">
        <v>226</v>
      </c>
      <c r="C107" s="105">
        <v>59</v>
      </c>
      <c r="D107" s="106"/>
      <c r="E107" s="106"/>
      <c r="F107" s="106"/>
      <c r="G107" s="106"/>
      <c r="H107" s="106"/>
      <c r="I107" s="106"/>
      <c r="J107" s="106"/>
      <c r="K107" s="106"/>
      <c r="L107" s="106"/>
      <c r="M107" s="106">
        <v>46</v>
      </c>
      <c r="N107" s="107">
        <f t="shared" si="2"/>
        <v>0.7796610169491526</v>
      </c>
    </row>
    <row r="108" spans="1:14" s="108" customFormat="1" ht="14.25">
      <c r="A108" s="103" t="s">
        <v>35</v>
      </c>
      <c r="B108" s="104" t="s">
        <v>157</v>
      </c>
      <c r="C108" s="105">
        <v>65</v>
      </c>
      <c r="D108" s="106"/>
      <c r="E108" s="106"/>
      <c r="F108" s="106"/>
      <c r="G108" s="106">
        <v>24</v>
      </c>
      <c r="H108" s="106">
        <v>5</v>
      </c>
      <c r="I108" s="106">
        <v>0</v>
      </c>
      <c r="J108" s="106">
        <v>1</v>
      </c>
      <c r="K108" s="106">
        <v>2</v>
      </c>
      <c r="L108" s="106">
        <v>1</v>
      </c>
      <c r="M108" s="106">
        <v>1</v>
      </c>
      <c r="N108" s="107">
        <f t="shared" si="2"/>
        <v>0.5230769230769231</v>
      </c>
    </row>
    <row r="109" spans="1:14" s="108" customFormat="1" ht="14.25">
      <c r="A109" s="109"/>
      <c r="B109" s="104" t="s">
        <v>179</v>
      </c>
      <c r="C109" s="105">
        <v>43</v>
      </c>
      <c r="D109" s="106"/>
      <c r="E109" s="106"/>
      <c r="F109" s="106"/>
      <c r="G109" s="106"/>
      <c r="H109" s="106"/>
      <c r="I109" s="106">
        <v>14</v>
      </c>
      <c r="J109" s="106">
        <v>6</v>
      </c>
      <c r="K109" s="106">
        <v>4</v>
      </c>
      <c r="L109" s="106">
        <v>0</v>
      </c>
      <c r="M109" s="106">
        <v>0</v>
      </c>
      <c r="N109" s="107">
        <f t="shared" si="2"/>
        <v>0.5581395348837209</v>
      </c>
    </row>
    <row r="110" spans="1:14" s="108" customFormat="1" ht="14.25">
      <c r="A110" s="109"/>
      <c r="B110" s="104" t="s">
        <v>209</v>
      </c>
      <c r="C110" s="105">
        <v>22</v>
      </c>
      <c r="D110" s="106"/>
      <c r="E110" s="106"/>
      <c r="F110" s="106"/>
      <c r="G110" s="106"/>
      <c r="H110" s="106"/>
      <c r="I110" s="106"/>
      <c r="J110" s="106"/>
      <c r="K110" s="106">
        <v>14</v>
      </c>
      <c r="L110" s="106">
        <v>1</v>
      </c>
      <c r="M110" s="106">
        <v>0</v>
      </c>
      <c r="N110" s="107">
        <f t="shared" si="2"/>
        <v>0.6818181818181818</v>
      </c>
    </row>
    <row r="111" spans="1:14" s="108" customFormat="1" ht="14.25">
      <c r="A111" s="109"/>
      <c r="B111" s="145" t="s">
        <v>226</v>
      </c>
      <c r="C111" s="105">
        <v>30</v>
      </c>
      <c r="D111" s="106"/>
      <c r="E111" s="106"/>
      <c r="F111" s="106"/>
      <c r="G111" s="106"/>
      <c r="H111" s="106"/>
      <c r="I111" s="106"/>
      <c r="J111" s="106"/>
      <c r="K111" s="106"/>
      <c r="L111" s="106"/>
      <c r="M111" s="106">
        <v>17</v>
      </c>
      <c r="N111" s="107">
        <f t="shared" si="2"/>
        <v>0.5666666666666667</v>
      </c>
    </row>
    <row r="112" spans="1:14" s="108" customFormat="1" ht="14.25">
      <c r="A112" s="103" t="s">
        <v>186</v>
      </c>
      <c r="B112" s="104" t="s">
        <v>194</v>
      </c>
      <c r="C112" s="105">
        <v>29</v>
      </c>
      <c r="D112" s="106"/>
      <c r="E112" s="106"/>
      <c r="F112" s="106"/>
      <c r="G112" s="106"/>
      <c r="H112" s="106"/>
      <c r="I112" s="106">
        <v>17</v>
      </c>
      <c r="J112" s="106">
        <v>1</v>
      </c>
      <c r="K112" s="106">
        <v>0</v>
      </c>
      <c r="L112" s="106">
        <v>0</v>
      </c>
      <c r="M112" s="106">
        <v>0</v>
      </c>
      <c r="N112" s="107">
        <f t="shared" si="2"/>
        <v>0.6206896551724138</v>
      </c>
    </row>
    <row r="113" spans="1:14" s="108" customFormat="1" ht="14.25">
      <c r="A113" s="109"/>
      <c r="B113" s="104" t="s">
        <v>209</v>
      </c>
      <c r="C113" s="105">
        <v>56</v>
      </c>
      <c r="D113" s="106"/>
      <c r="E113" s="106"/>
      <c r="F113" s="106"/>
      <c r="G113" s="106"/>
      <c r="H113" s="106"/>
      <c r="I113" s="106"/>
      <c r="J113" s="106"/>
      <c r="K113" s="106">
        <v>25</v>
      </c>
      <c r="L113" s="106">
        <v>5</v>
      </c>
      <c r="M113" s="106">
        <v>4</v>
      </c>
      <c r="N113" s="107">
        <f t="shared" si="2"/>
        <v>0.6071428571428571</v>
      </c>
    </row>
    <row r="114" spans="1:14" s="108" customFormat="1" ht="14.25">
      <c r="A114" s="110"/>
      <c r="B114" s="145" t="s">
        <v>226</v>
      </c>
      <c r="C114" s="105">
        <v>63</v>
      </c>
      <c r="D114" s="106"/>
      <c r="E114" s="106"/>
      <c r="F114" s="106"/>
      <c r="G114" s="106"/>
      <c r="H114" s="106"/>
      <c r="I114" s="106"/>
      <c r="J114" s="106"/>
      <c r="K114" s="106"/>
      <c r="L114" s="106"/>
      <c r="M114" s="106">
        <v>30</v>
      </c>
      <c r="N114" s="107">
        <f t="shared" si="2"/>
        <v>0.47619047619047616</v>
      </c>
    </row>
    <row r="115" spans="1:14" s="108" customFormat="1" ht="14.25">
      <c r="A115" s="103" t="s">
        <v>36</v>
      </c>
      <c r="B115" s="104" t="s">
        <v>157</v>
      </c>
      <c r="C115" s="105">
        <v>107</v>
      </c>
      <c r="D115" s="106"/>
      <c r="E115" s="106"/>
      <c r="F115" s="106"/>
      <c r="G115" s="106">
        <v>44</v>
      </c>
      <c r="H115" s="106">
        <v>11</v>
      </c>
      <c r="I115" s="106">
        <v>1</v>
      </c>
      <c r="J115" s="106">
        <v>1</v>
      </c>
      <c r="K115" s="106">
        <v>2</v>
      </c>
      <c r="L115" s="106">
        <v>1</v>
      </c>
      <c r="M115" s="106">
        <v>4</v>
      </c>
      <c r="N115" s="107">
        <f t="shared" si="2"/>
        <v>0.5981308411214953</v>
      </c>
    </row>
    <row r="116" spans="1:14" s="108" customFormat="1" ht="14.25">
      <c r="A116" s="109"/>
      <c r="B116" s="104" t="s">
        <v>194</v>
      </c>
      <c r="C116" s="105">
        <v>99</v>
      </c>
      <c r="D116" s="106"/>
      <c r="E116" s="106"/>
      <c r="F116" s="106"/>
      <c r="G116" s="106"/>
      <c r="H116" s="106"/>
      <c r="I116" s="106">
        <v>34</v>
      </c>
      <c r="J116" s="106">
        <v>4</v>
      </c>
      <c r="K116" s="106">
        <v>4</v>
      </c>
      <c r="L116" s="106">
        <v>1</v>
      </c>
      <c r="M116" s="106">
        <v>3</v>
      </c>
      <c r="N116" s="107">
        <f t="shared" si="2"/>
        <v>0.46464646464646464</v>
      </c>
    </row>
    <row r="117" spans="1:14" s="108" customFormat="1" ht="14.25">
      <c r="A117" s="109"/>
      <c r="B117" s="104" t="s">
        <v>209</v>
      </c>
      <c r="C117" s="105">
        <v>86</v>
      </c>
      <c r="D117" s="106"/>
      <c r="E117" s="106"/>
      <c r="F117" s="106"/>
      <c r="G117" s="106"/>
      <c r="H117" s="106"/>
      <c r="I117" s="106"/>
      <c r="J117" s="106"/>
      <c r="K117" s="106">
        <v>32</v>
      </c>
      <c r="L117" s="106">
        <v>13</v>
      </c>
      <c r="M117" s="106">
        <v>3</v>
      </c>
      <c r="N117" s="107">
        <f t="shared" si="2"/>
        <v>0.5581395348837209</v>
      </c>
    </row>
    <row r="118" spans="1:14" s="108" customFormat="1" ht="14.25">
      <c r="A118" s="110"/>
      <c r="B118" s="145" t="s">
        <v>226</v>
      </c>
      <c r="C118" s="105">
        <v>57</v>
      </c>
      <c r="D118" s="106"/>
      <c r="E118" s="106"/>
      <c r="F118" s="106"/>
      <c r="G118" s="106"/>
      <c r="H118" s="106"/>
      <c r="I118" s="106"/>
      <c r="J118" s="106"/>
      <c r="K118" s="106"/>
      <c r="L118" s="106"/>
      <c r="M118" s="106">
        <v>28</v>
      </c>
      <c r="N118" s="107">
        <f t="shared" si="2"/>
        <v>0.49122807017543857</v>
      </c>
    </row>
    <row r="119" spans="1:14" s="108" customFormat="1" ht="14.25">
      <c r="A119" s="103" t="s">
        <v>37</v>
      </c>
      <c r="B119" s="104" t="s">
        <v>157</v>
      </c>
      <c r="C119" s="105">
        <v>109</v>
      </c>
      <c r="D119" s="106"/>
      <c r="E119" s="106"/>
      <c r="F119" s="106"/>
      <c r="G119" s="106">
        <v>58</v>
      </c>
      <c r="H119" s="106">
        <v>15</v>
      </c>
      <c r="I119" s="106">
        <v>3</v>
      </c>
      <c r="J119" s="106">
        <v>1</v>
      </c>
      <c r="K119" s="106">
        <v>1</v>
      </c>
      <c r="L119" s="106">
        <v>2</v>
      </c>
      <c r="M119" s="106">
        <v>0</v>
      </c>
      <c r="N119" s="107">
        <f t="shared" si="2"/>
        <v>0.7339449541284404</v>
      </c>
    </row>
    <row r="120" spans="1:14" s="108" customFormat="1" ht="14.25">
      <c r="A120" s="109"/>
      <c r="B120" s="104" t="s">
        <v>194</v>
      </c>
      <c r="C120" s="105">
        <v>90</v>
      </c>
      <c r="D120" s="106"/>
      <c r="E120" s="106"/>
      <c r="F120" s="106"/>
      <c r="G120" s="106"/>
      <c r="H120" s="106"/>
      <c r="I120" s="106">
        <v>48</v>
      </c>
      <c r="J120" s="106">
        <v>10</v>
      </c>
      <c r="K120" s="106">
        <v>3</v>
      </c>
      <c r="L120" s="106">
        <v>0</v>
      </c>
      <c r="M120" s="106">
        <v>0</v>
      </c>
      <c r="N120" s="107">
        <f t="shared" si="2"/>
        <v>0.6777777777777778</v>
      </c>
    </row>
    <row r="121" spans="1:14" s="108" customFormat="1" ht="14.25">
      <c r="A121" s="109"/>
      <c r="B121" s="144" t="s">
        <v>218</v>
      </c>
      <c r="C121" s="105">
        <v>91</v>
      </c>
      <c r="D121" s="106"/>
      <c r="E121" s="106"/>
      <c r="F121" s="106"/>
      <c r="G121" s="106"/>
      <c r="H121" s="106"/>
      <c r="I121" s="106"/>
      <c r="J121" s="106"/>
      <c r="K121" s="106">
        <v>62</v>
      </c>
      <c r="L121" s="106">
        <v>11</v>
      </c>
      <c r="M121" s="106">
        <v>0</v>
      </c>
      <c r="N121" s="107">
        <f t="shared" si="2"/>
        <v>0.8021978021978022</v>
      </c>
    </row>
    <row r="122" spans="1:14" s="108" customFormat="1" ht="14.25">
      <c r="A122" s="103" t="s">
        <v>38</v>
      </c>
      <c r="B122" s="104" t="s">
        <v>157</v>
      </c>
      <c r="C122" s="105">
        <v>125</v>
      </c>
      <c r="D122" s="106"/>
      <c r="E122" s="106"/>
      <c r="F122" s="106"/>
      <c r="G122" s="106">
        <v>77</v>
      </c>
      <c r="H122" s="106">
        <v>11</v>
      </c>
      <c r="I122" s="106">
        <v>3</v>
      </c>
      <c r="J122" s="106">
        <v>4</v>
      </c>
      <c r="K122" s="106">
        <v>1</v>
      </c>
      <c r="L122" s="106">
        <v>0</v>
      </c>
      <c r="M122" s="106">
        <v>1</v>
      </c>
      <c r="N122" s="107">
        <f t="shared" si="2"/>
        <v>0.776</v>
      </c>
    </row>
    <row r="123" spans="1:14" s="108" customFormat="1" ht="14.25">
      <c r="A123" s="109"/>
      <c r="B123" s="104" t="s">
        <v>194</v>
      </c>
      <c r="C123" s="105">
        <v>125</v>
      </c>
      <c r="D123" s="106"/>
      <c r="E123" s="106"/>
      <c r="F123" s="106"/>
      <c r="G123" s="106"/>
      <c r="H123" s="106"/>
      <c r="I123" s="106">
        <v>72</v>
      </c>
      <c r="J123" s="106">
        <v>15</v>
      </c>
      <c r="K123" s="106">
        <v>6</v>
      </c>
      <c r="L123" s="106">
        <v>0</v>
      </c>
      <c r="M123" s="106">
        <v>4</v>
      </c>
      <c r="N123" s="107">
        <f t="shared" si="2"/>
        <v>0.776</v>
      </c>
    </row>
    <row r="124" spans="1:14" s="108" customFormat="1" ht="14.25">
      <c r="A124" s="109"/>
      <c r="B124" s="104" t="s">
        <v>209</v>
      </c>
      <c r="C124" s="105">
        <v>121</v>
      </c>
      <c r="D124" s="106"/>
      <c r="E124" s="106"/>
      <c r="F124" s="106"/>
      <c r="G124" s="106"/>
      <c r="H124" s="106"/>
      <c r="I124" s="106"/>
      <c r="J124" s="106"/>
      <c r="K124" s="106">
        <v>78</v>
      </c>
      <c r="L124" s="106">
        <v>6</v>
      </c>
      <c r="M124" s="106">
        <v>5</v>
      </c>
      <c r="N124" s="107">
        <f t="shared" si="2"/>
        <v>0.7355371900826446</v>
      </c>
    </row>
    <row r="125" spans="1:14" s="108" customFormat="1" ht="14.25">
      <c r="A125" s="109"/>
      <c r="B125" s="145" t="s">
        <v>226</v>
      </c>
      <c r="C125" s="105">
        <v>114</v>
      </c>
      <c r="D125" s="106"/>
      <c r="E125" s="106"/>
      <c r="F125" s="106"/>
      <c r="G125" s="106"/>
      <c r="H125" s="106"/>
      <c r="I125" s="106"/>
      <c r="J125" s="106"/>
      <c r="K125" s="106"/>
      <c r="L125" s="106"/>
      <c r="M125" s="106">
        <v>72</v>
      </c>
      <c r="N125" s="107">
        <f t="shared" si="2"/>
        <v>0.631578947368421</v>
      </c>
    </row>
    <row r="126" spans="1:14" s="108" customFormat="1" ht="14.25">
      <c r="A126" s="125" t="s">
        <v>154</v>
      </c>
      <c r="B126" s="104" t="s">
        <v>157</v>
      </c>
      <c r="C126" s="105">
        <v>72</v>
      </c>
      <c r="D126" s="106"/>
      <c r="E126" s="106"/>
      <c r="F126" s="106"/>
      <c r="G126" s="106">
        <v>37</v>
      </c>
      <c r="H126" s="106">
        <v>6</v>
      </c>
      <c r="I126" s="106">
        <v>1</v>
      </c>
      <c r="J126" s="106">
        <v>1</v>
      </c>
      <c r="K126" s="106">
        <v>5</v>
      </c>
      <c r="L126" s="106">
        <v>3</v>
      </c>
      <c r="M126" s="106">
        <v>1</v>
      </c>
      <c r="N126" s="107">
        <f t="shared" si="2"/>
        <v>0.75</v>
      </c>
    </row>
    <row r="127" spans="1:14" s="108" customFormat="1" ht="14.25">
      <c r="A127" s="133"/>
      <c r="B127" s="104" t="s">
        <v>194</v>
      </c>
      <c r="C127" s="105">
        <v>106</v>
      </c>
      <c r="D127" s="106"/>
      <c r="E127" s="106"/>
      <c r="F127" s="106"/>
      <c r="G127" s="106"/>
      <c r="H127" s="106"/>
      <c r="I127" s="106">
        <v>53</v>
      </c>
      <c r="J127" s="106">
        <v>9</v>
      </c>
      <c r="K127" s="106">
        <v>2</v>
      </c>
      <c r="L127" s="106">
        <v>2</v>
      </c>
      <c r="M127" s="106">
        <v>1</v>
      </c>
      <c r="N127" s="107">
        <f t="shared" si="2"/>
        <v>0.6320754716981132</v>
      </c>
    </row>
    <row r="128" spans="1:14" s="108" customFormat="1" ht="14.25">
      <c r="A128" s="133"/>
      <c r="B128" s="144" t="s">
        <v>218</v>
      </c>
      <c r="C128" s="105">
        <v>90</v>
      </c>
      <c r="D128" s="106"/>
      <c r="E128" s="106"/>
      <c r="F128" s="106"/>
      <c r="G128" s="106"/>
      <c r="H128" s="106"/>
      <c r="I128" s="106"/>
      <c r="J128" s="106"/>
      <c r="K128" s="106">
        <v>56</v>
      </c>
      <c r="L128" s="106">
        <v>12</v>
      </c>
      <c r="M128" s="106">
        <v>5</v>
      </c>
      <c r="N128" s="107">
        <f t="shared" si="2"/>
        <v>0.8111111111111111</v>
      </c>
    </row>
    <row r="129" spans="1:14" s="108" customFormat="1" ht="14.25">
      <c r="A129" s="103" t="s">
        <v>39</v>
      </c>
      <c r="B129" s="104" t="s">
        <v>157</v>
      </c>
      <c r="C129" s="105">
        <v>98</v>
      </c>
      <c r="D129" s="106"/>
      <c r="E129" s="106"/>
      <c r="F129" s="106"/>
      <c r="G129" s="106">
        <v>50</v>
      </c>
      <c r="H129" s="106">
        <v>17</v>
      </c>
      <c r="I129" s="106">
        <v>1</v>
      </c>
      <c r="J129" s="106">
        <v>0</v>
      </c>
      <c r="K129" s="106">
        <v>1</v>
      </c>
      <c r="L129" s="106">
        <v>0</v>
      </c>
      <c r="M129" s="106">
        <v>2</v>
      </c>
      <c r="N129" s="107">
        <f t="shared" si="2"/>
        <v>0.7244897959183674</v>
      </c>
    </row>
    <row r="130" spans="1:14" s="108" customFormat="1" ht="14.25">
      <c r="A130" s="109"/>
      <c r="B130" s="104" t="s">
        <v>194</v>
      </c>
      <c r="C130" s="105">
        <v>138</v>
      </c>
      <c r="D130" s="106"/>
      <c r="E130" s="106"/>
      <c r="F130" s="106"/>
      <c r="G130" s="106"/>
      <c r="H130" s="106"/>
      <c r="I130" s="106">
        <v>71</v>
      </c>
      <c r="J130" s="106">
        <v>18</v>
      </c>
      <c r="K130" s="106">
        <v>6</v>
      </c>
      <c r="L130" s="106">
        <v>1</v>
      </c>
      <c r="M130" s="106">
        <v>2</v>
      </c>
      <c r="N130" s="107">
        <f t="shared" si="2"/>
        <v>0.7101449275362319</v>
      </c>
    </row>
    <row r="131" spans="1:14" s="108" customFormat="1" ht="14.25">
      <c r="A131" s="109"/>
      <c r="B131" s="144" t="s">
        <v>218</v>
      </c>
      <c r="C131" s="105">
        <v>134</v>
      </c>
      <c r="D131" s="106"/>
      <c r="E131" s="106"/>
      <c r="F131" s="106"/>
      <c r="G131" s="106"/>
      <c r="H131" s="106"/>
      <c r="I131" s="106"/>
      <c r="J131" s="106"/>
      <c r="K131" s="106">
        <v>83</v>
      </c>
      <c r="L131" s="106">
        <v>8</v>
      </c>
      <c r="M131" s="106">
        <v>5</v>
      </c>
      <c r="N131" s="107">
        <f t="shared" si="2"/>
        <v>0.7164179104477612</v>
      </c>
    </row>
    <row r="132" spans="1:14" s="108" customFormat="1" ht="14.25">
      <c r="A132" s="103" t="s">
        <v>40</v>
      </c>
      <c r="B132" s="104" t="s">
        <v>174</v>
      </c>
      <c r="C132" s="105">
        <v>61</v>
      </c>
      <c r="D132" s="106"/>
      <c r="E132" s="106"/>
      <c r="F132" s="106"/>
      <c r="G132" s="106">
        <v>31</v>
      </c>
      <c r="H132" s="106">
        <v>9</v>
      </c>
      <c r="I132" s="106">
        <v>1</v>
      </c>
      <c r="J132" s="106">
        <v>1</v>
      </c>
      <c r="K132" s="106">
        <v>1</v>
      </c>
      <c r="L132" s="106">
        <v>1</v>
      </c>
      <c r="M132" s="106">
        <v>1</v>
      </c>
      <c r="N132" s="107">
        <f t="shared" si="2"/>
        <v>0.7377049180327869</v>
      </c>
    </row>
    <row r="133" spans="1:14" s="108" customFormat="1" ht="14.25">
      <c r="A133" s="109"/>
      <c r="B133" s="104" t="s">
        <v>194</v>
      </c>
      <c r="C133" s="105">
        <v>45</v>
      </c>
      <c r="D133" s="106"/>
      <c r="E133" s="106"/>
      <c r="F133" s="106"/>
      <c r="G133" s="106"/>
      <c r="H133" s="106"/>
      <c r="I133" s="106">
        <v>28</v>
      </c>
      <c r="J133" s="106">
        <v>4</v>
      </c>
      <c r="K133" s="106">
        <v>0</v>
      </c>
      <c r="L133" s="106">
        <v>0</v>
      </c>
      <c r="M133" s="106">
        <v>1</v>
      </c>
      <c r="N133" s="107">
        <f t="shared" si="2"/>
        <v>0.7333333333333333</v>
      </c>
    </row>
    <row r="134" spans="1:14" s="108" customFormat="1" ht="14.25">
      <c r="A134" s="109"/>
      <c r="B134" s="144" t="s">
        <v>218</v>
      </c>
      <c r="C134" s="105">
        <v>40</v>
      </c>
      <c r="D134" s="106"/>
      <c r="E134" s="106"/>
      <c r="F134" s="106"/>
      <c r="G134" s="106"/>
      <c r="H134" s="106"/>
      <c r="I134" s="106"/>
      <c r="J134" s="106"/>
      <c r="K134" s="106">
        <v>21</v>
      </c>
      <c r="L134" s="106">
        <v>5</v>
      </c>
      <c r="M134" s="106">
        <v>1</v>
      </c>
      <c r="N134" s="107">
        <f t="shared" si="2"/>
        <v>0.675</v>
      </c>
    </row>
    <row r="135" spans="1:14" s="108" customFormat="1" ht="14.25">
      <c r="A135" s="149" t="s">
        <v>231</v>
      </c>
      <c r="B135" s="145" t="s">
        <v>226</v>
      </c>
      <c r="C135" s="105">
        <v>341</v>
      </c>
      <c r="D135" s="106"/>
      <c r="E135" s="106"/>
      <c r="F135" s="106"/>
      <c r="G135" s="106"/>
      <c r="H135" s="106"/>
      <c r="I135" s="106"/>
      <c r="J135" s="106"/>
      <c r="K135" s="106"/>
      <c r="L135" s="106"/>
      <c r="M135" s="106">
        <v>224</v>
      </c>
      <c r="N135" s="107">
        <f t="shared" si="2"/>
        <v>0.656891495601173</v>
      </c>
    </row>
    <row r="136" spans="1:14" s="108" customFormat="1" ht="14.25">
      <c r="A136" s="103" t="s">
        <v>41</v>
      </c>
      <c r="B136" s="104" t="s">
        <v>150</v>
      </c>
      <c r="C136" s="105">
        <v>55</v>
      </c>
      <c r="D136" s="106"/>
      <c r="E136" s="106">
        <v>15</v>
      </c>
      <c r="F136" s="106">
        <v>0</v>
      </c>
      <c r="G136" s="106">
        <v>0</v>
      </c>
      <c r="H136" s="106">
        <v>2</v>
      </c>
      <c r="I136" s="106">
        <v>0</v>
      </c>
      <c r="J136" s="106">
        <v>0</v>
      </c>
      <c r="K136" s="106">
        <v>1</v>
      </c>
      <c r="L136" s="106">
        <v>1</v>
      </c>
      <c r="M136" s="106">
        <v>0</v>
      </c>
      <c r="N136" s="107">
        <f t="shared" si="2"/>
        <v>0.34545454545454546</v>
      </c>
    </row>
    <row r="137" spans="1:14" s="108" customFormat="1" ht="14.25">
      <c r="A137" s="109"/>
      <c r="B137" s="104" t="s">
        <v>157</v>
      </c>
      <c r="C137" s="105">
        <v>59</v>
      </c>
      <c r="D137" s="106"/>
      <c r="E137" s="106"/>
      <c r="F137" s="106"/>
      <c r="G137" s="106">
        <v>14</v>
      </c>
      <c r="H137" s="106">
        <v>10</v>
      </c>
      <c r="I137" s="106">
        <v>0</v>
      </c>
      <c r="J137" s="106">
        <v>0</v>
      </c>
      <c r="K137" s="106">
        <v>2</v>
      </c>
      <c r="L137" s="106">
        <v>0</v>
      </c>
      <c r="M137" s="106">
        <v>0</v>
      </c>
      <c r="N137" s="107">
        <f t="shared" si="2"/>
        <v>0.4406779661016949</v>
      </c>
    </row>
    <row r="138" spans="1:14" s="108" customFormat="1" ht="14.25">
      <c r="A138" s="109"/>
      <c r="B138" s="104" t="s">
        <v>194</v>
      </c>
      <c r="C138" s="105">
        <v>51</v>
      </c>
      <c r="D138" s="106"/>
      <c r="E138" s="106"/>
      <c r="F138" s="106"/>
      <c r="G138" s="106"/>
      <c r="H138" s="106"/>
      <c r="I138" s="106">
        <v>16</v>
      </c>
      <c r="J138" s="106">
        <v>3</v>
      </c>
      <c r="K138" s="106">
        <v>0</v>
      </c>
      <c r="L138" s="106">
        <v>2</v>
      </c>
      <c r="M138" s="106">
        <v>1</v>
      </c>
      <c r="N138" s="107">
        <f t="shared" si="2"/>
        <v>0.43137254901960786</v>
      </c>
    </row>
    <row r="139" spans="1:14" s="108" customFormat="1" ht="14.25">
      <c r="A139" s="109"/>
      <c r="B139" s="104" t="s">
        <v>209</v>
      </c>
      <c r="C139" s="105">
        <v>48</v>
      </c>
      <c r="D139" s="106"/>
      <c r="E139" s="106"/>
      <c r="F139" s="106"/>
      <c r="G139" s="106"/>
      <c r="H139" s="106"/>
      <c r="I139" s="106"/>
      <c r="J139" s="106"/>
      <c r="K139" s="106">
        <v>17</v>
      </c>
      <c r="L139" s="106">
        <v>10</v>
      </c>
      <c r="M139" s="106">
        <v>1</v>
      </c>
      <c r="N139" s="107">
        <f t="shared" si="2"/>
        <v>0.5833333333333334</v>
      </c>
    </row>
    <row r="140" spans="1:14" s="108" customFormat="1" ht="14.25">
      <c r="A140" s="110"/>
      <c r="B140" s="145" t="s">
        <v>226</v>
      </c>
      <c r="C140" s="105">
        <v>56</v>
      </c>
      <c r="D140" s="106"/>
      <c r="E140" s="106"/>
      <c r="F140" s="106"/>
      <c r="G140" s="106"/>
      <c r="H140" s="106"/>
      <c r="I140" s="106"/>
      <c r="J140" s="106"/>
      <c r="K140" s="106"/>
      <c r="L140" s="106"/>
      <c r="M140" s="106">
        <v>17</v>
      </c>
      <c r="N140" s="107">
        <f t="shared" si="2"/>
        <v>0.30357142857142855</v>
      </c>
    </row>
    <row r="141" spans="1:14" s="108" customFormat="1" ht="14.25">
      <c r="A141" s="103" t="s">
        <v>152</v>
      </c>
      <c r="B141" s="104" t="s">
        <v>157</v>
      </c>
      <c r="C141" s="105">
        <v>84</v>
      </c>
      <c r="D141" s="106"/>
      <c r="E141" s="106"/>
      <c r="F141" s="106"/>
      <c r="G141" s="106">
        <v>33</v>
      </c>
      <c r="H141" s="106">
        <v>10</v>
      </c>
      <c r="I141" s="106">
        <v>2</v>
      </c>
      <c r="J141" s="106">
        <v>2</v>
      </c>
      <c r="K141" s="106">
        <v>5</v>
      </c>
      <c r="L141" s="106">
        <v>1</v>
      </c>
      <c r="M141" s="106">
        <v>0</v>
      </c>
      <c r="N141" s="107">
        <f t="shared" si="2"/>
        <v>0.6309523809523809</v>
      </c>
    </row>
    <row r="142" spans="1:14" s="108" customFormat="1" ht="14.25">
      <c r="A142" s="109"/>
      <c r="B142" s="104" t="s">
        <v>173</v>
      </c>
      <c r="C142" s="105">
        <v>64</v>
      </c>
      <c r="D142" s="106"/>
      <c r="E142" s="106"/>
      <c r="F142" s="106"/>
      <c r="G142" s="106"/>
      <c r="H142" s="106"/>
      <c r="I142" s="106">
        <v>15</v>
      </c>
      <c r="J142" s="106">
        <v>6</v>
      </c>
      <c r="K142" s="106">
        <v>2</v>
      </c>
      <c r="L142" s="106">
        <v>2</v>
      </c>
      <c r="M142" s="106">
        <v>2</v>
      </c>
      <c r="N142" s="107">
        <f t="shared" si="2"/>
        <v>0.421875</v>
      </c>
    </row>
    <row r="143" spans="1:14" s="108" customFormat="1" ht="14.25">
      <c r="A143" s="109"/>
      <c r="B143" s="104" t="s">
        <v>209</v>
      </c>
      <c r="C143" s="105">
        <v>48</v>
      </c>
      <c r="D143" s="106"/>
      <c r="E143" s="106"/>
      <c r="F143" s="106"/>
      <c r="G143" s="106"/>
      <c r="H143" s="106"/>
      <c r="I143" s="106"/>
      <c r="J143" s="106"/>
      <c r="K143" s="106">
        <v>25</v>
      </c>
      <c r="L143" s="106">
        <v>4</v>
      </c>
      <c r="M143" s="106">
        <v>1</v>
      </c>
      <c r="N143" s="107">
        <f t="shared" si="2"/>
        <v>0.625</v>
      </c>
    </row>
    <row r="144" spans="1:14" s="108" customFormat="1" ht="14.25">
      <c r="A144" s="110"/>
      <c r="B144" s="145" t="s">
        <v>226</v>
      </c>
      <c r="C144" s="105">
        <v>49</v>
      </c>
      <c r="D144" s="119"/>
      <c r="E144" s="119"/>
      <c r="F144" s="119"/>
      <c r="G144" s="119"/>
      <c r="H144" s="119"/>
      <c r="I144" s="119"/>
      <c r="J144" s="119"/>
      <c r="K144" s="119"/>
      <c r="L144" s="119"/>
      <c r="M144" s="119">
        <v>27</v>
      </c>
      <c r="N144" s="107">
        <f t="shared" si="2"/>
        <v>0.5510204081632653</v>
      </c>
    </row>
    <row r="145" spans="1:14" s="108" customFormat="1" ht="14.25" customHeight="1">
      <c r="A145" s="103" t="s">
        <v>99</v>
      </c>
      <c r="B145" s="104" t="s">
        <v>157</v>
      </c>
      <c r="C145" s="105">
        <v>121</v>
      </c>
      <c r="D145" s="119"/>
      <c r="E145" s="119"/>
      <c r="F145" s="119"/>
      <c r="G145" s="119">
        <v>112</v>
      </c>
      <c r="H145" s="119">
        <v>5</v>
      </c>
      <c r="I145" s="119">
        <v>1</v>
      </c>
      <c r="J145" s="119">
        <v>0</v>
      </c>
      <c r="K145" s="119">
        <v>1</v>
      </c>
      <c r="L145" s="119">
        <v>0</v>
      </c>
      <c r="M145" s="119">
        <v>2</v>
      </c>
      <c r="N145" s="107">
        <f t="shared" si="2"/>
        <v>1</v>
      </c>
    </row>
    <row r="146" spans="1:14" s="108" customFormat="1" ht="14.25" customHeight="1">
      <c r="A146" s="133"/>
      <c r="B146" s="104" t="s">
        <v>194</v>
      </c>
      <c r="C146" s="105">
        <v>130</v>
      </c>
      <c r="D146" s="119"/>
      <c r="E146" s="119"/>
      <c r="F146" s="119"/>
      <c r="G146" s="119"/>
      <c r="H146" s="119"/>
      <c r="I146" s="119">
        <v>128</v>
      </c>
      <c r="J146" s="119">
        <v>1</v>
      </c>
      <c r="K146" s="119">
        <v>0</v>
      </c>
      <c r="L146" s="119">
        <v>0</v>
      </c>
      <c r="M146" s="119">
        <v>0</v>
      </c>
      <c r="N146" s="107">
        <f t="shared" si="2"/>
        <v>0.9923076923076923</v>
      </c>
    </row>
    <row r="147" spans="1:14" s="108" customFormat="1" ht="14.25" customHeight="1">
      <c r="A147" s="133"/>
      <c r="B147" s="104" t="s">
        <v>209</v>
      </c>
      <c r="C147" s="105">
        <v>111</v>
      </c>
      <c r="D147" s="119"/>
      <c r="E147" s="119"/>
      <c r="F147" s="119"/>
      <c r="G147" s="119"/>
      <c r="H147" s="119"/>
      <c r="I147" s="119"/>
      <c r="J147" s="119"/>
      <c r="K147" s="119">
        <v>104</v>
      </c>
      <c r="L147" s="119">
        <v>4</v>
      </c>
      <c r="M147" s="119">
        <v>0</v>
      </c>
      <c r="N147" s="107">
        <f t="shared" si="2"/>
        <v>0.972972972972973</v>
      </c>
    </row>
    <row r="148" spans="1:14" s="108" customFormat="1" ht="14.25" customHeight="1">
      <c r="A148" s="133"/>
      <c r="B148" s="47" t="s">
        <v>220</v>
      </c>
      <c r="C148" s="105">
        <v>114</v>
      </c>
      <c r="D148" s="119"/>
      <c r="E148" s="119"/>
      <c r="F148" s="119"/>
      <c r="G148" s="119"/>
      <c r="H148" s="119"/>
      <c r="I148" s="119"/>
      <c r="J148" s="119"/>
      <c r="K148" s="119"/>
      <c r="L148" s="119"/>
      <c r="M148" s="119">
        <v>108</v>
      </c>
      <c r="N148" s="107">
        <f t="shared" si="2"/>
        <v>0.9473684210526315</v>
      </c>
    </row>
    <row r="149" spans="1:14" s="108" customFormat="1" ht="14.25" customHeight="1">
      <c r="A149" s="118" t="s">
        <v>164</v>
      </c>
      <c r="B149" s="104" t="s">
        <v>157</v>
      </c>
      <c r="C149" s="105">
        <v>4</v>
      </c>
      <c r="D149" s="119"/>
      <c r="E149" s="119"/>
      <c r="F149" s="119"/>
      <c r="G149" s="119">
        <v>3</v>
      </c>
      <c r="H149" s="119">
        <v>0</v>
      </c>
      <c r="I149" s="119"/>
      <c r="J149" s="119">
        <v>0</v>
      </c>
      <c r="K149" s="119">
        <v>0</v>
      </c>
      <c r="L149" s="119">
        <v>0</v>
      </c>
      <c r="M149" s="119">
        <v>0</v>
      </c>
      <c r="N149" s="107">
        <f t="shared" si="2"/>
        <v>0.75</v>
      </c>
    </row>
    <row r="150" spans="1:14" s="108" customFormat="1" ht="14.25" customHeight="1">
      <c r="A150" s="138"/>
      <c r="B150" s="104" t="s">
        <v>175</v>
      </c>
      <c r="C150" s="105">
        <v>3</v>
      </c>
      <c r="D150" s="119"/>
      <c r="E150" s="119"/>
      <c r="F150" s="119"/>
      <c r="G150" s="119"/>
      <c r="H150" s="119"/>
      <c r="I150" s="119">
        <v>3</v>
      </c>
      <c r="J150" s="119">
        <v>0</v>
      </c>
      <c r="K150" s="119">
        <v>0</v>
      </c>
      <c r="L150" s="119">
        <v>0</v>
      </c>
      <c r="M150" s="119">
        <v>0</v>
      </c>
      <c r="N150" s="107">
        <f t="shared" si="2"/>
        <v>1</v>
      </c>
    </row>
    <row r="151" spans="1:14" s="108" customFormat="1" ht="14.25" customHeight="1">
      <c r="A151" s="138"/>
      <c r="B151" s="104" t="s">
        <v>209</v>
      </c>
      <c r="C151" s="105">
        <v>1</v>
      </c>
      <c r="D151" s="119"/>
      <c r="E151" s="119"/>
      <c r="F151" s="119"/>
      <c r="G151" s="119"/>
      <c r="H151" s="119"/>
      <c r="I151" s="119"/>
      <c r="J151" s="119"/>
      <c r="K151" s="119">
        <v>1</v>
      </c>
      <c r="L151" s="119">
        <v>0</v>
      </c>
      <c r="M151" s="119">
        <v>0</v>
      </c>
      <c r="N151" s="107">
        <f t="shared" si="2"/>
        <v>1</v>
      </c>
    </row>
    <row r="152" spans="1:14" s="108" customFormat="1" ht="14.25" customHeight="1">
      <c r="A152" s="120"/>
      <c r="B152" s="145" t="s">
        <v>226</v>
      </c>
      <c r="C152" s="105">
        <v>3</v>
      </c>
      <c r="D152" s="119"/>
      <c r="E152" s="119"/>
      <c r="F152" s="119"/>
      <c r="G152" s="119"/>
      <c r="H152" s="119"/>
      <c r="I152" s="119"/>
      <c r="J152" s="119"/>
      <c r="K152" s="119"/>
      <c r="L152" s="119"/>
      <c r="M152" s="119">
        <v>2</v>
      </c>
      <c r="N152" s="107">
        <f t="shared" si="2"/>
        <v>0.6666666666666666</v>
      </c>
    </row>
    <row r="153" spans="1:14" s="108" customFormat="1" ht="14.25" customHeight="1">
      <c r="A153" s="118" t="s">
        <v>166</v>
      </c>
      <c r="B153" s="104" t="s">
        <v>157</v>
      </c>
      <c r="C153" s="105">
        <v>5</v>
      </c>
      <c r="D153" s="119"/>
      <c r="E153" s="119"/>
      <c r="F153" s="119"/>
      <c r="G153" s="119">
        <v>3</v>
      </c>
      <c r="H153" s="119">
        <v>0</v>
      </c>
      <c r="I153" s="119">
        <v>0</v>
      </c>
      <c r="J153" s="119">
        <v>0</v>
      </c>
      <c r="K153" s="119">
        <v>0</v>
      </c>
      <c r="L153" s="119">
        <v>0</v>
      </c>
      <c r="M153" s="119">
        <v>0</v>
      </c>
      <c r="N153" s="107">
        <f t="shared" si="2"/>
        <v>0.6</v>
      </c>
    </row>
    <row r="154" spans="1:14" s="108" customFormat="1" ht="14.25" customHeight="1">
      <c r="A154" s="138"/>
      <c r="B154" s="104" t="s">
        <v>175</v>
      </c>
      <c r="C154" s="105">
        <v>6</v>
      </c>
      <c r="D154" s="119"/>
      <c r="E154" s="119"/>
      <c r="F154" s="119"/>
      <c r="G154" s="119"/>
      <c r="H154" s="119"/>
      <c r="I154" s="119">
        <v>6</v>
      </c>
      <c r="J154" s="119">
        <v>0</v>
      </c>
      <c r="K154" s="119">
        <v>0</v>
      </c>
      <c r="L154" s="119">
        <v>0</v>
      </c>
      <c r="M154" s="119">
        <v>0</v>
      </c>
      <c r="N154" s="107">
        <f t="shared" si="2"/>
        <v>1</v>
      </c>
    </row>
    <row r="155" spans="1:14" s="108" customFormat="1" ht="14.25" customHeight="1">
      <c r="A155" s="138"/>
      <c r="B155" s="104" t="s">
        <v>209</v>
      </c>
      <c r="C155" s="105">
        <v>2</v>
      </c>
      <c r="D155" s="119"/>
      <c r="E155" s="119"/>
      <c r="F155" s="119"/>
      <c r="G155" s="119"/>
      <c r="H155" s="119"/>
      <c r="I155" s="119"/>
      <c r="J155" s="119"/>
      <c r="K155" s="119">
        <v>2</v>
      </c>
      <c r="L155" s="119">
        <v>0</v>
      </c>
      <c r="M155" s="119">
        <v>0</v>
      </c>
      <c r="N155" s="107">
        <f t="shared" si="2"/>
        <v>1</v>
      </c>
    </row>
    <row r="156" spans="1:14" s="108" customFormat="1" ht="14.25" customHeight="1">
      <c r="A156" s="120"/>
      <c r="B156" s="145" t="s">
        <v>226</v>
      </c>
      <c r="C156" s="105">
        <v>4</v>
      </c>
      <c r="D156" s="119"/>
      <c r="E156" s="119"/>
      <c r="F156" s="119"/>
      <c r="G156" s="119"/>
      <c r="H156" s="119"/>
      <c r="I156" s="119"/>
      <c r="J156" s="119"/>
      <c r="K156" s="119"/>
      <c r="L156" s="119"/>
      <c r="M156" s="119">
        <v>4</v>
      </c>
      <c r="N156" s="107">
        <f t="shared" si="2"/>
        <v>1</v>
      </c>
    </row>
    <row r="157" spans="1:14" s="108" customFormat="1" ht="14.25" customHeight="1">
      <c r="A157" s="118" t="s">
        <v>168</v>
      </c>
      <c r="B157" s="104" t="s">
        <v>157</v>
      </c>
      <c r="C157" s="105">
        <v>22</v>
      </c>
      <c r="D157" s="119"/>
      <c r="E157" s="119"/>
      <c r="F157" s="119"/>
      <c r="G157" s="119">
        <v>11</v>
      </c>
      <c r="H157" s="119">
        <v>8</v>
      </c>
      <c r="I157" s="119">
        <v>0</v>
      </c>
      <c r="J157" s="119">
        <v>0</v>
      </c>
      <c r="K157" s="119">
        <v>0</v>
      </c>
      <c r="L157" s="119">
        <v>0</v>
      </c>
      <c r="M157" s="119">
        <v>0</v>
      </c>
      <c r="N157" s="107">
        <f t="shared" si="2"/>
        <v>0.8636363636363636</v>
      </c>
    </row>
    <row r="158" spans="1:14" s="108" customFormat="1" ht="14.25" customHeight="1">
      <c r="A158" s="138"/>
      <c r="B158" s="104" t="s">
        <v>175</v>
      </c>
      <c r="C158" s="105">
        <v>25</v>
      </c>
      <c r="D158" s="119"/>
      <c r="E158" s="119"/>
      <c r="F158" s="119"/>
      <c r="G158" s="119"/>
      <c r="H158" s="119"/>
      <c r="I158" s="119">
        <v>19</v>
      </c>
      <c r="J158" s="119">
        <v>2</v>
      </c>
      <c r="K158" s="119">
        <v>0</v>
      </c>
      <c r="L158" s="119">
        <v>0</v>
      </c>
      <c r="M158" s="119">
        <v>0</v>
      </c>
      <c r="N158" s="107">
        <f t="shared" si="2"/>
        <v>0.84</v>
      </c>
    </row>
    <row r="159" spans="1:14" s="108" customFormat="1" ht="14.25" customHeight="1">
      <c r="A159" s="138"/>
      <c r="B159" s="104" t="s">
        <v>209</v>
      </c>
      <c r="C159" s="105">
        <v>12</v>
      </c>
      <c r="D159" s="119"/>
      <c r="E159" s="119"/>
      <c r="F159" s="119"/>
      <c r="G159" s="119"/>
      <c r="H159" s="119"/>
      <c r="I159" s="119"/>
      <c r="J159" s="119"/>
      <c r="K159" s="119">
        <v>10</v>
      </c>
      <c r="L159" s="119">
        <v>2</v>
      </c>
      <c r="M159" s="119">
        <v>0</v>
      </c>
      <c r="N159" s="107">
        <f t="shared" si="2"/>
        <v>1</v>
      </c>
    </row>
    <row r="160" spans="1:14" s="108" customFormat="1" ht="14.25" customHeight="1">
      <c r="A160" s="120"/>
      <c r="B160" s="47" t="s">
        <v>220</v>
      </c>
      <c r="C160" s="105">
        <v>11</v>
      </c>
      <c r="D160" s="119"/>
      <c r="E160" s="119"/>
      <c r="F160" s="119"/>
      <c r="G160" s="119"/>
      <c r="H160" s="119"/>
      <c r="I160" s="119"/>
      <c r="J160" s="119"/>
      <c r="K160" s="119"/>
      <c r="L160" s="119"/>
      <c r="M160" s="119">
        <v>10</v>
      </c>
      <c r="N160" s="107">
        <f t="shared" si="2"/>
        <v>0.9090909090909091</v>
      </c>
    </row>
    <row r="161" spans="1:14" s="108" customFormat="1" ht="14.25" customHeight="1">
      <c r="A161" s="139" t="s">
        <v>184</v>
      </c>
      <c r="B161" s="104" t="s">
        <v>179</v>
      </c>
      <c r="C161" s="105">
        <v>1</v>
      </c>
      <c r="D161" s="119"/>
      <c r="E161" s="119"/>
      <c r="F161" s="119"/>
      <c r="G161" s="119"/>
      <c r="H161" s="119"/>
      <c r="I161" s="119">
        <v>1</v>
      </c>
      <c r="J161" s="119">
        <v>0</v>
      </c>
      <c r="K161" s="119">
        <v>0</v>
      </c>
      <c r="L161" s="119">
        <v>0</v>
      </c>
      <c r="M161" s="119">
        <v>0</v>
      </c>
      <c r="N161" s="107">
        <f t="shared" si="2"/>
        <v>1</v>
      </c>
    </row>
    <row r="162" spans="1:14" s="108" customFormat="1" ht="14.25" customHeight="1">
      <c r="A162" s="147" t="s">
        <v>229</v>
      </c>
      <c r="B162" s="145" t="s">
        <v>226</v>
      </c>
      <c r="C162" s="105">
        <v>2</v>
      </c>
      <c r="D162" s="119"/>
      <c r="E162" s="119"/>
      <c r="F162" s="119"/>
      <c r="G162" s="119"/>
      <c r="H162" s="119"/>
      <c r="I162" s="119"/>
      <c r="J162" s="119"/>
      <c r="K162" s="119"/>
      <c r="L162" s="119"/>
      <c r="M162" s="119">
        <v>1</v>
      </c>
      <c r="N162" s="107">
        <f t="shared" si="2"/>
        <v>0.5</v>
      </c>
    </row>
    <row r="163" spans="1:14" s="108" customFormat="1" ht="14.25" customHeight="1">
      <c r="A163" s="147" t="s">
        <v>232</v>
      </c>
      <c r="B163" s="145" t="s">
        <v>228</v>
      </c>
      <c r="C163" s="105">
        <v>8</v>
      </c>
      <c r="D163" s="119"/>
      <c r="E163" s="119"/>
      <c r="F163" s="119"/>
      <c r="G163" s="119"/>
      <c r="H163" s="119"/>
      <c r="I163" s="119"/>
      <c r="J163" s="119"/>
      <c r="K163" s="119"/>
      <c r="L163" s="119"/>
      <c r="M163" s="119">
        <v>5</v>
      </c>
      <c r="N163" s="107">
        <f t="shared" si="2"/>
        <v>0.625</v>
      </c>
    </row>
    <row r="164" spans="1:14" s="108" customFormat="1" ht="14.25" customHeight="1">
      <c r="A164" s="147" t="s">
        <v>234</v>
      </c>
      <c r="B164" s="145" t="s">
        <v>228</v>
      </c>
      <c r="C164" s="105">
        <v>1</v>
      </c>
      <c r="D164" s="119"/>
      <c r="E164" s="119"/>
      <c r="F164" s="119"/>
      <c r="G164" s="119"/>
      <c r="H164" s="119"/>
      <c r="I164" s="119"/>
      <c r="J164" s="119"/>
      <c r="K164" s="119"/>
      <c r="L164" s="119"/>
      <c r="M164" s="119">
        <v>1</v>
      </c>
      <c r="N164" s="107">
        <f t="shared" si="2"/>
        <v>1</v>
      </c>
    </row>
    <row r="165" spans="1:14" s="108" customFormat="1" ht="14.25" customHeight="1">
      <c r="A165" s="123" t="s">
        <v>57</v>
      </c>
      <c r="B165" s="104" t="s">
        <v>209</v>
      </c>
      <c r="C165" s="105">
        <v>25</v>
      </c>
      <c r="D165" s="123">
        <v>4</v>
      </c>
      <c r="E165" s="119"/>
      <c r="F165" s="119"/>
      <c r="G165" s="119"/>
      <c r="H165" s="119"/>
      <c r="I165" s="119"/>
      <c r="J165" s="119"/>
      <c r="K165" s="119">
        <v>1</v>
      </c>
      <c r="L165" s="119">
        <v>2</v>
      </c>
      <c r="M165" s="119">
        <v>2</v>
      </c>
      <c r="N165" s="107">
        <f t="shared" si="2"/>
        <v>0.36</v>
      </c>
    </row>
    <row r="166" spans="1:14" s="108" customFormat="1" ht="14.25" customHeight="1">
      <c r="A166" s="124"/>
      <c r="B166" s="47" t="s">
        <v>220</v>
      </c>
      <c r="C166" s="105">
        <v>44</v>
      </c>
      <c r="D166" s="123">
        <v>1</v>
      </c>
      <c r="E166" s="119"/>
      <c r="F166" s="119"/>
      <c r="G166" s="119"/>
      <c r="H166" s="119"/>
      <c r="I166" s="119"/>
      <c r="J166" s="119"/>
      <c r="K166" s="119"/>
      <c r="L166" s="119"/>
      <c r="M166" s="119">
        <v>2</v>
      </c>
      <c r="N166" s="107">
        <f t="shared" si="2"/>
        <v>0.06818181818181818</v>
      </c>
    </row>
    <row r="167" spans="1:14" s="108" customFormat="1" ht="14.25" customHeight="1">
      <c r="A167" s="140" t="s">
        <v>211</v>
      </c>
      <c r="B167" s="104" t="s">
        <v>209</v>
      </c>
      <c r="C167" s="105">
        <v>21</v>
      </c>
      <c r="D167" s="123">
        <v>2</v>
      </c>
      <c r="E167" s="119"/>
      <c r="F167" s="119"/>
      <c r="G167" s="119"/>
      <c r="H167" s="119"/>
      <c r="I167" s="119"/>
      <c r="J167" s="119"/>
      <c r="K167" s="119">
        <v>1</v>
      </c>
      <c r="L167" s="119">
        <v>0</v>
      </c>
      <c r="M167" s="119">
        <v>4</v>
      </c>
      <c r="N167" s="107">
        <f t="shared" si="2"/>
        <v>0.3333333333333333</v>
      </c>
    </row>
    <row r="168" spans="1:14" s="108" customFormat="1" ht="14.25" customHeight="1">
      <c r="A168" s="140"/>
      <c r="B168" s="47" t="s">
        <v>220</v>
      </c>
      <c r="C168" s="105">
        <v>45</v>
      </c>
      <c r="D168" s="123"/>
      <c r="E168" s="119"/>
      <c r="F168" s="119"/>
      <c r="G168" s="119"/>
      <c r="H168" s="119"/>
      <c r="I168" s="119"/>
      <c r="J168" s="119"/>
      <c r="K168" s="119"/>
      <c r="L168" s="119"/>
      <c r="M168" s="119">
        <v>2</v>
      </c>
      <c r="N168" s="107">
        <f t="shared" si="2"/>
        <v>0.044444444444444446</v>
      </c>
    </row>
    <row r="169" spans="1:14" s="108" customFormat="1" ht="14.25" customHeight="1">
      <c r="A169" s="125" t="s">
        <v>88</v>
      </c>
      <c r="B169" s="104" t="s">
        <v>209</v>
      </c>
      <c r="C169" s="105">
        <v>55</v>
      </c>
      <c r="D169" s="126">
        <v>19</v>
      </c>
      <c r="E169" s="106"/>
      <c r="F169" s="106"/>
      <c r="G169" s="106"/>
      <c r="H169" s="106"/>
      <c r="I169" s="106"/>
      <c r="J169" s="106"/>
      <c r="K169" s="106">
        <v>6</v>
      </c>
      <c r="L169" s="106">
        <v>2</v>
      </c>
      <c r="M169" s="106">
        <v>2</v>
      </c>
      <c r="N169" s="107">
        <f t="shared" si="2"/>
        <v>0.5272727272727272</v>
      </c>
    </row>
    <row r="170" spans="1:14" s="108" customFormat="1" ht="14.25" customHeight="1">
      <c r="A170" s="127"/>
      <c r="B170" s="47" t="s">
        <v>220</v>
      </c>
      <c r="C170" s="105">
        <v>70</v>
      </c>
      <c r="D170" s="126">
        <v>27</v>
      </c>
      <c r="E170" s="106"/>
      <c r="F170" s="106"/>
      <c r="G170" s="106"/>
      <c r="H170" s="106"/>
      <c r="I170" s="106"/>
      <c r="J170" s="106"/>
      <c r="K170" s="106"/>
      <c r="L170" s="106"/>
      <c r="M170" s="106">
        <v>17</v>
      </c>
      <c r="N170" s="107">
        <f t="shared" si="2"/>
        <v>0.6285714285714286</v>
      </c>
    </row>
    <row r="171" spans="1:14" s="108" customFormat="1" ht="14.25" customHeight="1">
      <c r="A171" s="103" t="s">
        <v>90</v>
      </c>
      <c r="B171" s="104" t="s">
        <v>209</v>
      </c>
      <c r="C171" s="105">
        <v>43</v>
      </c>
      <c r="D171" s="126">
        <v>10</v>
      </c>
      <c r="E171" s="106"/>
      <c r="F171" s="106"/>
      <c r="G171" s="106"/>
      <c r="H171" s="106"/>
      <c r="I171" s="106"/>
      <c r="J171" s="106"/>
      <c r="K171" s="106">
        <v>3</v>
      </c>
      <c r="L171" s="106">
        <v>0</v>
      </c>
      <c r="M171" s="106">
        <v>2</v>
      </c>
      <c r="N171" s="107">
        <f t="shared" si="2"/>
        <v>0.3488372093023256</v>
      </c>
    </row>
    <row r="172" spans="1:14" s="108" customFormat="1" ht="14.25" customHeight="1">
      <c r="A172" s="110"/>
      <c r="B172" s="47" t="s">
        <v>220</v>
      </c>
      <c r="C172" s="105">
        <v>69</v>
      </c>
      <c r="D172" s="126">
        <v>17</v>
      </c>
      <c r="E172" s="106"/>
      <c r="F172" s="106"/>
      <c r="G172" s="106"/>
      <c r="H172" s="106"/>
      <c r="I172" s="106"/>
      <c r="J172" s="106"/>
      <c r="K172" s="106"/>
      <c r="L172" s="106"/>
      <c r="M172" s="106">
        <v>13</v>
      </c>
      <c r="N172" s="107">
        <f t="shared" si="2"/>
        <v>0.43478260869565216</v>
      </c>
    </row>
    <row r="173" spans="1:14" s="108" customFormat="1" ht="14.25" customHeight="1">
      <c r="A173" s="123" t="s">
        <v>180</v>
      </c>
      <c r="B173" s="104" t="s">
        <v>209</v>
      </c>
      <c r="C173" s="105">
        <v>55</v>
      </c>
      <c r="D173" s="126">
        <v>8</v>
      </c>
      <c r="E173" s="106"/>
      <c r="F173" s="106"/>
      <c r="G173" s="106"/>
      <c r="H173" s="106"/>
      <c r="I173" s="106"/>
      <c r="J173" s="106"/>
      <c r="K173" s="106">
        <v>3</v>
      </c>
      <c r="L173" s="106">
        <v>1</v>
      </c>
      <c r="M173" s="106">
        <v>7</v>
      </c>
      <c r="N173" s="107">
        <f t="shared" si="2"/>
        <v>0.34545454545454546</v>
      </c>
    </row>
    <row r="174" spans="1:14" s="108" customFormat="1" ht="14.25" customHeight="1">
      <c r="A174" s="124"/>
      <c r="B174" s="47" t="s">
        <v>220</v>
      </c>
      <c r="C174" s="105">
        <v>76</v>
      </c>
      <c r="D174" s="126">
        <v>11</v>
      </c>
      <c r="E174" s="106"/>
      <c r="F174" s="106"/>
      <c r="G174" s="106"/>
      <c r="H174" s="106"/>
      <c r="I174" s="106"/>
      <c r="J174" s="106"/>
      <c r="K174" s="106"/>
      <c r="L174" s="106"/>
      <c r="M174" s="106">
        <v>14</v>
      </c>
      <c r="N174" s="107">
        <f t="shared" si="2"/>
        <v>0.32894736842105265</v>
      </c>
    </row>
    <row r="175" spans="1:14" s="108" customFormat="1" ht="14.25" customHeight="1">
      <c r="A175" s="123" t="s">
        <v>80</v>
      </c>
      <c r="B175" s="104" t="s">
        <v>209</v>
      </c>
      <c r="C175" s="105">
        <v>26</v>
      </c>
      <c r="D175" s="126">
        <v>3</v>
      </c>
      <c r="E175" s="106"/>
      <c r="F175" s="106"/>
      <c r="G175" s="106"/>
      <c r="H175" s="106"/>
      <c r="I175" s="106"/>
      <c r="J175" s="106"/>
      <c r="K175" s="106">
        <v>1</v>
      </c>
      <c r="L175" s="106">
        <v>0</v>
      </c>
      <c r="M175" s="106">
        <v>0</v>
      </c>
      <c r="N175" s="107">
        <f t="shared" si="2"/>
        <v>0.15384615384615385</v>
      </c>
    </row>
    <row r="176" spans="1:14" s="108" customFormat="1" ht="14.25" customHeight="1">
      <c r="A176" s="124"/>
      <c r="B176" s="47" t="s">
        <v>220</v>
      </c>
      <c r="C176" s="105">
        <v>27</v>
      </c>
      <c r="D176" s="126">
        <v>5</v>
      </c>
      <c r="E176" s="106"/>
      <c r="F176" s="106"/>
      <c r="G176" s="106"/>
      <c r="H176" s="106"/>
      <c r="I176" s="106"/>
      <c r="J176" s="106"/>
      <c r="K176" s="106"/>
      <c r="L176" s="106"/>
      <c r="M176" s="106">
        <v>1</v>
      </c>
      <c r="N176" s="107">
        <f t="shared" si="2"/>
        <v>0.2222222222222222</v>
      </c>
    </row>
    <row r="177" spans="1:14" s="108" customFormat="1" ht="24" customHeight="1">
      <c r="A177" s="56" t="s">
        <v>239</v>
      </c>
      <c r="B177" s="104" t="s">
        <v>209</v>
      </c>
      <c r="C177" s="105">
        <v>17</v>
      </c>
      <c r="D177" s="126">
        <v>6</v>
      </c>
      <c r="E177" s="106"/>
      <c r="F177" s="106"/>
      <c r="G177" s="106"/>
      <c r="H177" s="106"/>
      <c r="I177" s="106"/>
      <c r="J177" s="106"/>
      <c r="K177" s="106">
        <v>4</v>
      </c>
      <c r="L177" s="106">
        <v>1</v>
      </c>
      <c r="M177" s="106">
        <v>2</v>
      </c>
      <c r="N177" s="107">
        <f t="shared" si="2"/>
        <v>0.7647058823529411</v>
      </c>
    </row>
    <row r="178" spans="1:14" s="108" customFormat="1" ht="16.5" customHeight="1">
      <c r="A178" s="153" t="s">
        <v>236</v>
      </c>
      <c r="B178" s="47" t="s">
        <v>220</v>
      </c>
      <c r="C178" s="105">
        <v>31</v>
      </c>
      <c r="D178" s="126">
        <v>2</v>
      </c>
      <c r="E178" s="106"/>
      <c r="F178" s="106"/>
      <c r="G178" s="106"/>
      <c r="H178" s="106"/>
      <c r="I178" s="106"/>
      <c r="J178" s="106"/>
      <c r="K178" s="106"/>
      <c r="L178" s="106"/>
      <c r="M178" s="106">
        <v>3</v>
      </c>
      <c r="N178" s="107">
        <f t="shared" si="2"/>
        <v>0.16129032258064516</v>
      </c>
    </row>
    <row r="179" spans="1:14" s="108" customFormat="1" ht="24" customHeight="1">
      <c r="A179" s="56" t="s">
        <v>223</v>
      </c>
      <c r="B179" s="47" t="s">
        <v>224</v>
      </c>
      <c r="C179" s="105">
        <v>32</v>
      </c>
      <c r="D179" s="126">
        <v>4</v>
      </c>
      <c r="E179" s="106"/>
      <c r="F179" s="106"/>
      <c r="G179" s="106"/>
      <c r="H179" s="106"/>
      <c r="I179" s="106"/>
      <c r="J179" s="106"/>
      <c r="K179" s="106"/>
      <c r="L179" s="106"/>
      <c r="M179" s="106">
        <v>3</v>
      </c>
      <c r="N179" s="107">
        <f t="shared" si="2"/>
        <v>0.21875</v>
      </c>
    </row>
    <row r="180" spans="1:14" s="108" customFormat="1" ht="14.25" customHeight="1">
      <c r="A180" s="123" t="s">
        <v>183</v>
      </c>
      <c r="B180" s="104" t="s">
        <v>209</v>
      </c>
      <c r="C180" s="105">
        <v>21</v>
      </c>
      <c r="D180" s="126">
        <v>5</v>
      </c>
      <c r="E180" s="106"/>
      <c r="F180" s="106"/>
      <c r="G180" s="106"/>
      <c r="H180" s="106"/>
      <c r="I180" s="106"/>
      <c r="J180" s="106"/>
      <c r="K180" s="106">
        <v>2</v>
      </c>
      <c r="L180" s="106">
        <v>2</v>
      </c>
      <c r="M180" s="106">
        <v>0</v>
      </c>
      <c r="N180" s="107">
        <f t="shared" si="2"/>
        <v>0.42857142857142855</v>
      </c>
    </row>
    <row r="181" spans="1:14" s="108" customFormat="1" ht="14.25" customHeight="1">
      <c r="A181" s="56" t="s">
        <v>222</v>
      </c>
      <c r="B181" s="47" t="s">
        <v>220</v>
      </c>
      <c r="C181" s="105">
        <v>47</v>
      </c>
      <c r="D181" s="126">
        <v>8</v>
      </c>
      <c r="E181" s="106"/>
      <c r="F181" s="106"/>
      <c r="G181" s="106"/>
      <c r="H181" s="106"/>
      <c r="I181" s="106"/>
      <c r="J181" s="106"/>
      <c r="K181" s="106"/>
      <c r="L181" s="106"/>
      <c r="M181" s="106">
        <v>10</v>
      </c>
      <c r="N181" s="107">
        <f t="shared" si="2"/>
        <v>0.3829787234042553</v>
      </c>
    </row>
    <row r="182" spans="1:14" s="108" customFormat="1" ht="14.25" customHeight="1">
      <c r="A182" s="103" t="s">
        <v>42</v>
      </c>
      <c r="B182" s="104" t="s">
        <v>150</v>
      </c>
      <c r="C182" s="105">
        <v>55</v>
      </c>
      <c r="D182" s="106"/>
      <c r="E182" s="106">
        <v>15</v>
      </c>
      <c r="F182" s="106">
        <v>0</v>
      </c>
      <c r="G182" s="106">
        <v>0</v>
      </c>
      <c r="H182" s="106">
        <v>2</v>
      </c>
      <c r="I182" s="106">
        <v>0</v>
      </c>
      <c r="J182" s="106">
        <v>0</v>
      </c>
      <c r="K182" s="106">
        <v>1</v>
      </c>
      <c r="L182" s="106">
        <v>1</v>
      </c>
      <c r="M182" s="106">
        <v>0</v>
      </c>
      <c r="N182" s="107">
        <f t="shared" si="2"/>
        <v>0.34545454545454546</v>
      </c>
    </row>
    <row r="183" spans="1:14" s="108" customFormat="1" ht="14.25" customHeight="1">
      <c r="A183" s="109"/>
      <c r="B183" s="135" t="s">
        <v>157</v>
      </c>
      <c r="C183" s="106">
        <v>4337</v>
      </c>
      <c r="D183" s="106"/>
      <c r="E183" s="106"/>
      <c r="F183" s="106"/>
      <c r="G183" s="106">
        <v>1931</v>
      </c>
      <c r="H183" s="106">
        <v>595</v>
      </c>
      <c r="I183" s="106">
        <v>72</v>
      </c>
      <c r="J183" s="106">
        <v>41</v>
      </c>
      <c r="K183" s="106">
        <v>86</v>
      </c>
      <c r="L183" s="106">
        <v>64</v>
      </c>
      <c r="M183" s="106">
        <v>72</v>
      </c>
      <c r="N183" s="107">
        <f aca="true" t="shared" si="3" ref="N183:N188">(D183+E183+F183+G183+H183+I183+J183+K183+L183+M183)/C183</f>
        <v>0.6596725847359927</v>
      </c>
    </row>
    <row r="184" spans="1:14" s="108" customFormat="1" ht="14.25" customHeight="1">
      <c r="A184" s="109"/>
      <c r="B184" s="135" t="s">
        <v>194</v>
      </c>
      <c r="C184" s="106">
        <v>4243</v>
      </c>
      <c r="D184" s="106"/>
      <c r="E184" s="106"/>
      <c r="F184" s="106"/>
      <c r="G184" s="106"/>
      <c r="H184" s="106"/>
      <c r="I184" s="106">
        <v>1974</v>
      </c>
      <c r="J184" s="106">
        <v>481</v>
      </c>
      <c r="K184" s="106">
        <v>162</v>
      </c>
      <c r="L184" s="106">
        <v>62</v>
      </c>
      <c r="M184" s="106">
        <v>115</v>
      </c>
      <c r="N184" s="107">
        <f t="shared" si="3"/>
        <v>0.658496346924346</v>
      </c>
    </row>
    <row r="185" spans="1:14" s="108" customFormat="1" ht="14.25" customHeight="1">
      <c r="A185" s="109"/>
      <c r="B185" s="135" t="s">
        <v>209</v>
      </c>
      <c r="C185" s="106">
        <v>4091</v>
      </c>
      <c r="D185" s="106"/>
      <c r="E185" s="106"/>
      <c r="F185" s="106"/>
      <c r="G185" s="106"/>
      <c r="H185" s="106"/>
      <c r="I185" s="106"/>
      <c r="J185" s="106"/>
      <c r="K185" s="106">
        <v>2131</v>
      </c>
      <c r="L185" s="106">
        <v>377</v>
      </c>
      <c r="M185" s="106">
        <v>154</v>
      </c>
      <c r="N185" s="107">
        <f t="shared" si="3"/>
        <v>0.6506966511855292</v>
      </c>
    </row>
    <row r="186" spans="1:14" s="108" customFormat="1" ht="20.25" customHeight="1">
      <c r="A186" s="109"/>
      <c r="B186" s="151" t="s">
        <v>233</v>
      </c>
      <c r="C186" s="106">
        <v>3904</v>
      </c>
      <c r="D186" s="106"/>
      <c r="E186" s="106"/>
      <c r="F186" s="106"/>
      <c r="G186" s="106"/>
      <c r="H186" s="106"/>
      <c r="I186" s="106"/>
      <c r="J186" s="106"/>
      <c r="K186" s="106"/>
      <c r="L186" s="106"/>
      <c r="M186" s="106">
        <v>2063</v>
      </c>
      <c r="N186" s="107">
        <f t="shared" si="3"/>
        <v>0.5284323770491803</v>
      </c>
    </row>
    <row r="187" spans="1:14" s="108" customFormat="1" ht="24.75" customHeight="1">
      <c r="A187" s="109"/>
      <c r="B187" s="135" t="s">
        <v>208</v>
      </c>
      <c r="C187" s="106">
        <v>263</v>
      </c>
      <c r="D187" s="106">
        <v>57</v>
      </c>
      <c r="E187" s="106"/>
      <c r="F187" s="106"/>
      <c r="G187" s="106"/>
      <c r="H187" s="106"/>
      <c r="I187" s="106"/>
      <c r="J187" s="106"/>
      <c r="K187" s="106">
        <v>21</v>
      </c>
      <c r="L187" s="106">
        <v>8</v>
      </c>
      <c r="M187" s="106">
        <v>19</v>
      </c>
      <c r="N187" s="107">
        <f t="shared" si="3"/>
        <v>0.39923954372623577</v>
      </c>
    </row>
    <row r="188" spans="1:14" s="108" customFormat="1" ht="24.75" customHeight="1">
      <c r="A188" s="110"/>
      <c r="B188" s="135" t="s">
        <v>237</v>
      </c>
      <c r="C188" s="106">
        <v>441</v>
      </c>
      <c r="D188" s="106">
        <v>75</v>
      </c>
      <c r="E188" s="106"/>
      <c r="F188" s="106"/>
      <c r="G188" s="106"/>
      <c r="H188" s="106"/>
      <c r="I188" s="106"/>
      <c r="J188" s="106"/>
      <c r="K188" s="106"/>
      <c r="L188" s="106"/>
      <c r="M188" s="106">
        <v>65</v>
      </c>
      <c r="N188" s="107">
        <f t="shared" si="3"/>
        <v>0.31746031746031744</v>
      </c>
    </row>
    <row r="189" spans="1:14" s="108" customFormat="1" ht="14.25">
      <c r="A189" s="108" t="s">
        <v>187</v>
      </c>
      <c r="N189" s="150"/>
    </row>
    <row r="190" s="108" customFormat="1" ht="14.25">
      <c r="A190" s="39" t="s">
        <v>219</v>
      </c>
    </row>
  </sheetData>
  <sheetProtection/>
  <mergeCells count="14">
    <mergeCell ref="K3:K4"/>
    <mergeCell ref="L3:L4"/>
    <mergeCell ref="N3:N4"/>
    <mergeCell ref="M3:M4"/>
    <mergeCell ref="A1:N1"/>
    <mergeCell ref="B3:B4"/>
    <mergeCell ref="C3:C4"/>
    <mergeCell ref="D3:D4"/>
    <mergeCell ref="E3:E4"/>
    <mergeCell ref="F3:F4"/>
    <mergeCell ref="G3:G4"/>
    <mergeCell ref="H3:H4"/>
    <mergeCell ref="I3:I4"/>
    <mergeCell ref="J3:J4"/>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S190"/>
  <sheetViews>
    <sheetView zoomScalePageLayoutView="0" workbookViewId="0" topLeftCell="A25">
      <selection activeCell="A34" sqref="A34:IV34"/>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240" t="s">
        <v>191</v>
      </c>
      <c r="F3" s="240" t="s">
        <v>192</v>
      </c>
      <c r="G3" s="240" t="s">
        <v>158</v>
      </c>
      <c r="H3" s="240" t="s">
        <v>169</v>
      </c>
      <c r="I3" s="240" t="s">
        <v>193</v>
      </c>
      <c r="J3" s="240" t="s">
        <v>189</v>
      </c>
      <c r="K3" s="240" t="s">
        <v>210</v>
      </c>
      <c r="L3" s="223" t="s">
        <v>217</v>
      </c>
      <c r="M3" s="223" t="s">
        <v>221</v>
      </c>
      <c r="N3" s="223" t="s">
        <v>238</v>
      </c>
      <c r="O3" s="243" t="s">
        <v>8</v>
      </c>
      <c r="P3" s="114"/>
      <c r="R3" s="114"/>
      <c r="S3" s="114"/>
    </row>
    <row r="4" spans="1:19" s="108" customFormat="1" ht="14.25">
      <c r="A4" s="115" t="s">
        <v>0</v>
      </c>
      <c r="B4" s="248"/>
      <c r="C4" s="248"/>
      <c r="D4" s="242"/>
      <c r="E4" s="242"/>
      <c r="F4" s="242"/>
      <c r="G4" s="242"/>
      <c r="H4" s="242"/>
      <c r="I4" s="242"/>
      <c r="J4" s="242"/>
      <c r="K4" s="242"/>
      <c r="L4" s="242"/>
      <c r="M4" s="242"/>
      <c r="N4" s="242"/>
      <c r="O4" s="243"/>
      <c r="P4" s="117"/>
      <c r="Q4" s="117"/>
      <c r="R4" s="117"/>
      <c r="S4" s="117"/>
    </row>
    <row r="5" spans="1:15" s="108" customFormat="1" ht="14.25">
      <c r="A5" s="103" t="s">
        <v>15</v>
      </c>
      <c r="B5" s="104" t="s">
        <v>157</v>
      </c>
      <c r="C5" s="105">
        <v>149</v>
      </c>
      <c r="D5" s="106"/>
      <c r="E5" s="106"/>
      <c r="F5" s="106"/>
      <c r="G5" s="106">
        <v>34</v>
      </c>
      <c r="H5" s="106">
        <v>28</v>
      </c>
      <c r="I5" s="106">
        <v>3</v>
      </c>
      <c r="J5" s="106">
        <v>1</v>
      </c>
      <c r="K5" s="106">
        <v>3</v>
      </c>
      <c r="L5" s="106">
        <v>3</v>
      </c>
      <c r="M5" s="106">
        <v>1</v>
      </c>
      <c r="N5" s="106">
        <v>0</v>
      </c>
      <c r="O5" s="107">
        <f>(D5+E5+F5+G5+H5+I5+J5+K5+L5+M5+N5)/C5</f>
        <v>0.4899328859060403</v>
      </c>
    </row>
    <row r="6" spans="1:15" s="108" customFormat="1" ht="14.25">
      <c r="A6" s="109"/>
      <c r="B6" s="104" t="s">
        <v>194</v>
      </c>
      <c r="C6" s="105">
        <v>156</v>
      </c>
      <c r="D6" s="106"/>
      <c r="E6" s="106"/>
      <c r="F6" s="106"/>
      <c r="G6" s="106"/>
      <c r="H6" s="106"/>
      <c r="I6" s="106">
        <v>44</v>
      </c>
      <c r="J6" s="106">
        <v>10</v>
      </c>
      <c r="K6" s="106">
        <v>9</v>
      </c>
      <c r="L6" s="106">
        <v>2</v>
      </c>
      <c r="M6" s="106">
        <v>4</v>
      </c>
      <c r="N6" s="106">
        <v>3</v>
      </c>
      <c r="O6" s="107">
        <f aca="true" t="shared" si="0" ref="O6:O69">(D6+E6+F6+G6+H6+I6+J6+K6+L6+M6+N6)/C6</f>
        <v>0.46153846153846156</v>
      </c>
    </row>
    <row r="7" spans="1:15" s="108" customFormat="1" ht="14.25">
      <c r="A7" s="109"/>
      <c r="B7" s="104" t="s">
        <v>209</v>
      </c>
      <c r="C7" s="105">
        <v>160</v>
      </c>
      <c r="D7" s="106"/>
      <c r="E7" s="106"/>
      <c r="F7" s="106"/>
      <c r="G7" s="106"/>
      <c r="H7" s="106"/>
      <c r="I7" s="106"/>
      <c r="J7" s="106"/>
      <c r="K7" s="106">
        <v>46</v>
      </c>
      <c r="L7" s="106">
        <v>20</v>
      </c>
      <c r="M7" s="106">
        <v>4</v>
      </c>
      <c r="N7" s="106">
        <v>1</v>
      </c>
      <c r="O7" s="107">
        <f t="shared" si="0"/>
        <v>0.44375</v>
      </c>
    </row>
    <row r="8" spans="1:15" s="108" customFormat="1" ht="14.25">
      <c r="A8" s="110"/>
      <c r="B8" s="47" t="s">
        <v>220</v>
      </c>
      <c r="C8" s="105">
        <v>109</v>
      </c>
      <c r="D8" s="106"/>
      <c r="E8" s="106"/>
      <c r="F8" s="106"/>
      <c r="G8" s="106"/>
      <c r="H8" s="106"/>
      <c r="I8" s="106"/>
      <c r="J8" s="106"/>
      <c r="K8" s="106"/>
      <c r="L8" s="106"/>
      <c r="M8" s="106">
        <v>39</v>
      </c>
      <c r="N8" s="106">
        <v>9</v>
      </c>
      <c r="O8" s="107">
        <f t="shared" si="0"/>
        <v>0.44036697247706424</v>
      </c>
    </row>
    <row r="9" spans="1:15" s="108" customFormat="1" ht="14.25">
      <c r="A9" s="103" t="s">
        <v>16</v>
      </c>
      <c r="B9" s="104" t="s">
        <v>157</v>
      </c>
      <c r="C9" s="105">
        <v>118</v>
      </c>
      <c r="D9" s="106"/>
      <c r="E9" s="106"/>
      <c r="F9" s="106"/>
      <c r="G9" s="106">
        <v>18</v>
      </c>
      <c r="H9" s="106">
        <v>18</v>
      </c>
      <c r="I9" s="106">
        <v>0</v>
      </c>
      <c r="J9" s="106">
        <v>1</v>
      </c>
      <c r="K9" s="106">
        <v>0</v>
      </c>
      <c r="L9" s="106">
        <v>3</v>
      </c>
      <c r="M9" s="106">
        <v>1</v>
      </c>
      <c r="N9" s="106">
        <v>0</v>
      </c>
      <c r="O9" s="107">
        <f t="shared" si="0"/>
        <v>0.3474576271186441</v>
      </c>
    </row>
    <row r="10" spans="1:15" s="108" customFormat="1" ht="14.25">
      <c r="A10" s="109"/>
      <c r="B10" s="104" t="s">
        <v>179</v>
      </c>
      <c r="C10" s="105">
        <v>118</v>
      </c>
      <c r="D10" s="106"/>
      <c r="E10" s="106"/>
      <c r="F10" s="106"/>
      <c r="G10" s="106"/>
      <c r="H10" s="106"/>
      <c r="I10" s="106">
        <v>38</v>
      </c>
      <c r="J10" s="106">
        <v>13</v>
      </c>
      <c r="K10" s="106">
        <v>3</v>
      </c>
      <c r="L10" s="106">
        <v>2</v>
      </c>
      <c r="M10" s="106">
        <v>3</v>
      </c>
      <c r="N10" s="106">
        <v>2</v>
      </c>
      <c r="O10" s="107">
        <f t="shared" si="0"/>
        <v>0.5169491525423728</v>
      </c>
    </row>
    <row r="11" spans="1:15" s="108" customFormat="1" ht="14.25">
      <c r="A11" s="109"/>
      <c r="B11" s="104" t="s">
        <v>209</v>
      </c>
      <c r="C11" s="105">
        <v>97</v>
      </c>
      <c r="D11" s="106"/>
      <c r="E11" s="106"/>
      <c r="F11" s="106"/>
      <c r="G11" s="106"/>
      <c r="H11" s="106"/>
      <c r="I11" s="106"/>
      <c r="J11" s="106"/>
      <c r="K11" s="106">
        <v>29</v>
      </c>
      <c r="L11" s="106">
        <v>10</v>
      </c>
      <c r="M11" s="106">
        <v>3</v>
      </c>
      <c r="N11" s="106">
        <v>1</v>
      </c>
      <c r="O11" s="107">
        <f t="shared" si="0"/>
        <v>0.44329896907216493</v>
      </c>
    </row>
    <row r="12" spans="1:15" s="108" customFormat="1" ht="14.25">
      <c r="A12" s="110"/>
      <c r="B12" s="47" t="s">
        <v>220</v>
      </c>
      <c r="C12" s="105">
        <v>102</v>
      </c>
      <c r="D12" s="106"/>
      <c r="E12" s="106"/>
      <c r="F12" s="106"/>
      <c r="G12" s="106"/>
      <c r="H12" s="106"/>
      <c r="I12" s="106"/>
      <c r="J12" s="106"/>
      <c r="K12" s="106"/>
      <c r="L12" s="106"/>
      <c r="M12" s="106">
        <v>42</v>
      </c>
      <c r="N12" s="106">
        <v>9</v>
      </c>
      <c r="O12" s="107">
        <f t="shared" si="0"/>
        <v>0.5</v>
      </c>
    </row>
    <row r="13" spans="1:15" s="108" customFormat="1" ht="14.25">
      <c r="A13" s="103" t="s">
        <v>17</v>
      </c>
      <c r="B13" s="104" t="s">
        <v>157</v>
      </c>
      <c r="C13" s="105">
        <v>127</v>
      </c>
      <c r="D13" s="106"/>
      <c r="E13" s="106"/>
      <c r="F13" s="106"/>
      <c r="G13" s="106">
        <v>33</v>
      </c>
      <c r="H13" s="106">
        <v>17</v>
      </c>
      <c r="I13" s="106">
        <v>3</v>
      </c>
      <c r="J13" s="106">
        <v>3</v>
      </c>
      <c r="K13" s="106">
        <v>4</v>
      </c>
      <c r="L13" s="106">
        <v>3</v>
      </c>
      <c r="M13" s="106">
        <v>4</v>
      </c>
      <c r="N13" s="106">
        <v>0</v>
      </c>
      <c r="O13" s="107">
        <f t="shared" si="0"/>
        <v>0.5275590551181102</v>
      </c>
    </row>
    <row r="14" spans="1:15" s="108" customFormat="1" ht="14.25">
      <c r="A14" s="109"/>
      <c r="B14" s="104" t="s">
        <v>194</v>
      </c>
      <c r="C14" s="105">
        <v>124</v>
      </c>
      <c r="D14" s="106"/>
      <c r="E14" s="106"/>
      <c r="F14" s="106"/>
      <c r="G14" s="106"/>
      <c r="H14" s="106"/>
      <c r="I14" s="106">
        <v>36</v>
      </c>
      <c r="J14" s="106">
        <v>11</v>
      </c>
      <c r="K14" s="106">
        <v>5</v>
      </c>
      <c r="L14" s="106">
        <v>6</v>
      </c>
      <c r="M14" s="106">
        <v>2</v>
      </c>
      <c r="N14" s="106">
        <v>2</v>
      </c>
      <c r="O14" s="107">
        <f t="shared" si="0"/>
        <v>0.5</v>
      </c>
    </row>
    <row r="15" spans="1:15" s="108" customFormat="1" ht="14.25">
      <c r="A15" s="109"/>
      <c r="B15" s="104" t="s">
        <v>209</v>
      </c>
      <c r="C15" s="105">
        <v>116</v>
      </c>
      <c r="D15" s="106"/>
      <c r="E15" s="106"/>
      <c r="F15" s="106"/>
      <c r="G15" s="106"/>
      <c r="H15" s="106"/>
      <c r="I15" s="106"/>
      <c r="J15" s="106"/>
      <c r="K15" s="106">
        <v>46</v>
      </c>
      <c r="L15" s="106">
        <v>10</v>
      </c>
      <c r="M15" s="106">
        <v>4</v>
      </c>
      <c r="N15" s="106">
        <v>0</v>
      </c>
      <c r="O15" s="107">
        <f t="shared" si="0"/>
        <v>0.5172413793103449</v>
      </c>
    </row>
    <row r="16" spans="1:15" s="108" customFormat="1" ht="14.25">
      <c r="A16" s="110"/>
      <c r="B16" s="47" t="s">
        <v>220</v>
      </c>
      <c r="C16" s="105">
        <v>113</v>
      </c>
      <c r="D16" s="106"/>
      <c r="E16" s="106"/>
      <c r="F16" s="106"/>
      <c r="G16" s="106"/>
      <c r="H16" s="106"/>
      <c r="I16" s="106"/>
      <c r="J16" s="106"/>
      <c r="K16" s="106"/>
      <c r="L16" s="106"/>
      <c r="M16" s="106">
        <v>37</v>
      </c>
      <c r="N16" s="106">
        <v>9</v>
      </c>
      <c r="O16" s="107">
        <f t="shared" si="0"/>
        <v>0.40707964601769914</v>
      </c>
    </row>
    <row r="17" spans="1:15" s="108" customFormat="1" ht="17.25" customHeight="1">
      <c r="A17" s="130" t="s">
        <v>114</v>
      </c>
      <c r="B17" s="104" t="s">
        <v>157</v>
      </c>
      <c r="C17" s="105">
        <v>77</v>
      </c>
      <c r="D17" s="106"/>
      <c r="E17" s="106"/>
      <c r="F17" s="106"/>
      <c r="G17" s="106">
        <v>23</v>
      </c>
      <c r="H17" s="106">
        <v>15</v>
      </c>
      <c r="I17" s="106">
        <v>3</v>
      </c>
      <c r="J17" s="106">
        <v>2</v>
      </c>
      <c r="K17" s="106">
        <v>2</v>
      </c>
      <c r="L17" s="106">
        <v>0</v>
      </c>
      <c r="M17" s="106">
        <v>1</v>
      </c>
      <c r="N17" s="106">
        <v>0</v>
      </c>
      <c r="O17" s="107">
        <f t="shared" si="0"/>
        <v>0.5974025974025974</v>
      </c>
    </row>
    <row r="18" spans="1:15" s="108" customFormat="1" ht="17.25" customHeight="1">
      <c r="A18" s="131"/>
      <c r="B18" s="104" t="s">
        <v>173</v>
      </c>
      <c r="C18" s="105">
        <v>73</v>
      </c>
      <c r="D18" s="106"/>
      <c r="E18" s="106"/>
      <c r="F18" s="106"/>
      <c r="G18" s="106"/>
      <c r="H18" s="106"/>
      <c r="I18" s="106">
        <v>29</v>
      </c>
      <c r="J18" s="106">
        <v>8</v>
      </c>
      <c r="K18" s="106">
        <v>2</v>
      </c>
      <c r="L18" s="106">
        <v>1</v>
      </c>
      <c r="M18" s="106">
        <v>1</v>
      </c>
      <c r="N18" s="106">
        <v>0</v>
      </c>
      <c r="O18" s="107">
        <f t="shared" si="0"/>
        <v>0.5616438356164384</v>
      </c>
    </row>
    <row r="19" spans="1:15" s="108" customFormat="1" ht="17.25" customHeight="1">
      <c r="A19" s="131"/>
      <c r="B19" s="104" t="s">
        <v>209</v>
      </c>
      <c r="C19" s="105">
        <v>109</v>
      </c>
      <c r="D19" s="106"/>
      <c r="E19" s="106"/>
      <c r="F19" s="106"/>
      <c r="G19" s="106"/>
      <c r="H19" s="106"/>
      <c r="I19" s="106"/>
      <c r="J19" s="106"/>
      <c r="K19" s="106">
        <v>43</v>
      </c>
      <c r="L19" s="106">
        <v>9</v>
      </c>
      <c r="M19" s="106">
        <v>5</v>
      </c>
      <c r="N19" s="106">
        <v>2</v>
      </c>
      <c r="O19" s="107">
        <f t="shared" si="0"/>
        <v>0.5412844036697247</v>
      </c>
    </row>
    <row r="20" spans="1:15" s="108" customFormat="1" ht="17.25" customHeight="1">
      <c r="A20" s="132"/>
      <c r="B20" s="47" t="s">
        <v>220</v>
      </c>
      <c r="C20" s="105">
        <v>103</v>
      </c>
      <c r="D20" s="106"/>
      <c r="E20" s="106"/>
      <c r="F20" s="106"/>
      <c r="G20" s="106"/>
      <c r="H20" s="106"/>
      <c r="I20" s="106"/>
      <c r="J20" s="106"/>
      <c r="K20" s="106"/>
      <c r="L20" s="106"/>
      <c r="M20" s="106">
        <v>45</v>
      </c>
      <c r="N20" s="106">
        <v>9</v>
      </c>
      <c r="O20" s="107">
        <f t="shared" si="0"/>
        <v>0.5242718446601942</v>
      </c>
    </row>
    <row r="21" spans="1:15" s="108" customFormat="1" ht="17.25" customHeight="1">
      <c r="A21" s="148" t="s">
        <v>230</v>
      </c>
      <c r="B21" s="145" t="s">
        <v>226</v>
      </c>
      <c r="C21" s="105">
        <v>27</v>
      </c>
      <c r="D21" s="106"/>
      <c r="E21" s="106"/>
      <c r="F21" s="106"/>
      <c r="G21" s="106"/>
      <c r="H21" s="106"/>
      <c r="I21" s="106"/>
      <c r="J21" s="106"/>
      <c r="K21" s="106"/>
      <c r="L21" s="106"/>
      <c r="M21" s="106">
        <v>7</v>
      </c>
      <c r="N21" s="106">
        <v>3</v>
      </c>
      <c r="O21" s="107">
        <f t="shared" si="0"/>
        <v>0.37037037037037035</v>
      </c>
    </row>
    <row r="22" spans="1:15" s="108" customFormat="1" ht="14.25">
      <c r="A22" s="103" t="s">
        <v>18</v>
      </c>
      <c r="B22" s="104" t="s">
        <v>157</v>
      </c>
      <c r="C22" s="106">
        <v>307</v>
      </c>
      <c r="D22" s="106"/>
      <c r="E22" s="106"/>
      <c r="F22" s="106"/>
      <c r="G22" s="106">
        <v>144</v>
      </c>
      <c r="H22" s="106">
        <v>41</v>
      </c>
      <c r="I22" s="106">
        <v>4</v>
      </c>
      <c r="J22" s="106">
        <v>3</v>
      </c>
      <c r="K22" s="106">
        <v>7</v>
      </c>
      <c r="L22" s="106">
        <v>1</v>
      </c>
      <c r="M22" s="106">
        <v>5</v>
      </c>
      <c r="N22" s="106">
        <v>1</v>
      </c>
      <c r="O22" s="107">
        <f t="shared" si="0"/>
        <v>0.6710097719869706</v>
      </c>
    </row>
    <row r="23" spans="1:15" s="108" customFormat="1" ht="14.25">
      <c r="A23" s="109"/>
      <c r="B23" s="104" t="s">
        <v>194</v>
      </c>
      <c r="C23" s="106">
        <v>312</v>
      </c>
      <c r="D23" s="106"/>
      <c r="E23" s="106"/>
      <c r="F23" s="106"/>
      <c r="G23" s="106"/>
      <c r="H23" s="106"/>
      <c r="I23" s="106">
        <v>152</v>
      </c>
      <c r="J23" s="106">
        <v>30</v>
      </c>
      <c r="K23" s="106">
        <v>14</v>
      </c>
      <c r="L23" s="106">
        <v>4</v>
      </c>
      <c r="M23" s="106">
        <v>8</v>
      </c>
      <c r="N23" s="106">
        <v>5</v>
      </c>
      <c r="O23" s="107">
        <f t="shared" si="0"/>
        <v>0.6826923076923077</v>
      </c>
    </row>
    <row r="24" spans="1:15" s="108" customFormat="1" ht="14.25">
      <c r="A24" s="109"/>
      <c r="B24" s="104" t="s">
        <v>209</v>
      </c>
      <c r="C24" s="106">
        <v>328</v>
      </c>
      <c r="D24" s="106"/>
      <c r="E24" s="106"/>
      <c r="F24" s="106"/>
      <c r="G24" s="106"/>
      <c r="H24" s="106"/>
      <c r="I24" s="106"/>
      <c r="J24" s="106"/>
      <c r="K24" s="106">
        <v>170</v>
      </c>
      <c r="L24" s="106">
        <v>22</v>
      </c>
      <c r="M24" s="106">
        <v>14</v>
      </c>
      <c r="N24" s="106">
        <v>5</v>
      </c>
      <c r="O24" s="107">
        <f t="shared" si="0"/>
        <v>0.6432926829268293</v>
      </c>
    </row>
    <row r="25" spans="1:15" s="108" customFormat="1" ht="14.25">
      <c r="A25" s="110"/>
      <c r="B25" s="47" t="s">
        <v>220</v>
      </c>
      <c r="C25" s="106">
        <v>216</v>
      </c>
      <c r="D25" s="106"/>
      <c r="E25" s="106"/>
      <c r="F25" s="106"/>
      <c r="G25" s="106"/>
      <c r="H25" s="106"/>
      <c r="I25" s="106"/>
      <c r="J25" s="106"/>
      <c r="K25" s="106"/>
      <c r="L25" s="106"/>
      <c r="M25" s="106">
        <v>109</v>
      </c>
      <c r="N25" s="106">
        <v>14</v>
      </c>
      <c r="O25" s="107">
        <f t="shared" si="0"/>
        <v>0.5694444444444444</v>
      </c>
    </row>
    <row r="26" spans="1:15" s="108" customFormat="1" ht="14.25">
      <c r="A26" s="103" t="s">
        <v>19</v>
      </c>
      <c r="B26" s="104" t="s">
        <v>157</v>
      </c>
      <c r="C26" s="106">
        <v>75</v>
      </c>
      <c r="D26" s="106"/>
      <c r="E26" s="106"/>
      <c r="F26" s="106"/>
      <c r="G26" s="106">
        <v>28</v>
      </c>
      <c r="H26" s="106">
        <v>14</v>
      </c>
      <c r="I26" s="106">
        <v>3</v>
      </c>
      <c r="J26" s="106">
        <v>1</v>
      </c>
      <c r="K26" s="106">
        <v>1</v>
      </c>
      <c r="L26" s="106">
        <v>2</v>
      </c>
      <c r="M26" s="106">
        <v>0</v>
      </c>
      <c r="N26" s="106">
        <v>0</v>
      </c>
      <c r="O26" s="107">
        <f t="shared" si="0"/>
        <v>0.6533333333333333</v>
      </c>
    </row>
    <row r="27" spans="1:15" s="108" customFormat="1" ht="14.25">
      <c r="A27" s="109"/>
      <c r="B27" s="104" t="s">
        <v>194</v>
      </c>
      <c r="C27" s="106">
        <v>77</v>
      </c>
      <c r="D27" s="106"/>
      <c r="E27" s="106"/>
      <c r="F27" s="106"/>
      <c r="G27" s="106"/>
      <c r="H27" s="106"/>
      <c r="I27" s="106">
        <v>28</v>
      </c>
      <c r="J27" s="106">
        <v>10</v>
      </c>
      <c r="K27" s="106">
        <v>4</v>
      </c>
      <c r="L27" s="106">
        <v>0</v>
      </c>
      <c r="M27" s="106">
        <v>4</v>
      </c>
      <c r="N27" s="106">
        <v>4</v>
      </c>
      <c r="O27" s="107">
        <f t="shared" si="0"/>
        <v>0.6493506493506493</v>
      </c>
    </row>
    <row r="28" spans="1:15" s="108" customFormat="1" ht="14.25">
      <c r="A28" s="109"/>
      <c r="B28" s="104" t="s">
        <v>209</v>
      </c>
      <c r="C28" s="106">
        <v>72</v>
      </c>
      <c r="D28" s="106"/>
      <c r="E28" s="106"/>
      <c r="F28" s="106"/>
      <c r="G28" s="106"/>
      <c r="H28" s="106"/>
      <c r="I28" s="106"/>
      <c r="J28" s="106"/>
      <c r="K28" s="106">
        <v>51</v>
      </c>
      <c r="L28" s="106">
        <v>13</v>
      </c>
      <c r="M28" s="106">
        <v>3</v>
      </c>
      <c r="N28" s="106">
        <v>1</v>
      </c>
      <c r="O28" s="107">
        <f t="shared" si="0"/>
        <v>0.9444444444444444</v>
      </c>
    </row>
    <row r="29" spans="1:15" s="108" customFormat="1" ht="14.25">
      <c r="A29" s="110"/>
      <c r="B29" s="145" t="s">
        <v>226</v>
      </c>
      <c r="C29" s="106">
        <v>75</v>
      </c>
      <c r="D29" s="106"/>
      <c r="E29" s="106"/>
      <c r="F29" s="106"/>
      <c r="G29" s="106"/>
      <c r="H29" s="106"/>
      <c r="I29" s="106"/>
      <c r="J29" s="106"/>
      <c r="K29" s="106"/>
      <c r="L29" s="106"/>
      <c r="M29" s="106">
        <v>41</v>
      </c>
      <c r="N29" s="106">
        <v>9</v>
      </c>
      <c r="O29" s="107">
        <f t="shared" si="0"/>
        <v>0.6666666666666666</v>
      </c>
    </row>
    <row r="30" spans="1:15" s="108" customFormat="1" ht="14.25">
      <c r="A30" s="146" t="s">
        <v>227</v>
      </c>
      <c r="B30" s="145" t="s">
        <v>224</v>
      </c>
      <c r="C30" s="106">
        <v>66</v>
      </c>
      <c r="D30" s="106"/>
      <c r="E30" s="106"/>
      <c r="F30" s="106"/>
      <c r="G30" s="106"/>
      <c r="H30" s="106"/>
      <c r="I30" s="106"/>
      <c r="J30" s="106"/>
      <c r="K30" s="106"/>
      <c r="L30" s="106"/>
      <c r="M30" s="106">
        <v>29</v>
      </c>
      <c r="N30" s="106">
        <v>3</v>
      </c>
      <c r="O30" s="107">
        <f t="shared" si="0"/>
        <v>0.48484848484848486</v>
      </c>
    </row>
    <row r="31" spans="1:15" s="108" customFormat="1" ht="14.25">
      <c r="A31" s="103" t="s">
        <v>20</v>
      </c>
      <c r="B31" s="104" t="s">
        <v>157</v>
      </c>
      <c r="C31" s="105">
        <v>155</v>
      </c>
      <c r="D31" s="106"/>
      <c r="E31" s="106"/>
      <c r="F31" s="106"/>
      <c r="G31" s="106">
        <v>44</v>
      </c>
      <c r="H31" s="106">
        <v>18</v>
      </c>
      <c r="I31" s="106">
        <v>4</v>
      </c>
      <c r="J31" s="106">
        <v>0</v>
      </c>
      <c r="K31" s="106">
        <v>4</v>
      </c>
      <c r="L31" s="106">
        <v>6</v>
      </c>
      <c r="M31" s="106">
        <v>1</v>
      </c>
      <c r="N31" s="106">
        <v>0</v>
      </c>
      <c r="O31" s="107">
        <f t="shared" si="0"/>
        <v>0.4967741935483871</v>
      </c>
    </row>
    <row r="32" spans="1:15" s="108" customFormat="1" ht="14.25">
      <c r="A32" s="109"/>
      <c r="B32" s="104" t="s">
        <v>194</v>
      </c>
      <c r="C32" s="105">
        <v>142</v>
      </c>
      <c r="D32" s="106"/>
      <c r="E32" s="106"/>
      <c r="F32" s="106"/>
      <c r="G32" s="106"/>
      <c r="H32" s="106"/>
      <c r="I32" s="106">
        <v>54</v>
      </c>
      <c r="J32" s="106">
        <v>18</v>
      </c>
      <c r="K32" s="106">
        <v>9</v>
      </c>
      <c r="L32" s="106">
        <v>5</v>
      </c>
      <c r="M32" s="106">
        <v>2</v>
      </c>
      <c r="N32" s="106">
        <v>1</v>
      </c>
      <c r="O32" s="107">
        <f t="shared" si="0"/>
        <v>0.6267605633802817</v>
      </c>
    </row>
    <row r="33" spans="1:15" s="108" customFormat="1" ht="14.25">
      <c r="A33" s="109"/>
      <c r="B33" s="104" t="s">
        <v>209</v>
      </c>
      <c r="C33" s="105">
        <v>213</v>
      </c>
      <c r="D33" s="106"/>
      <c r="E33" s="106"/>
      <c r="F33" s="106"/>
      <c r="G33" s="106"/>
      <c r="H33" s="106"/>
      <c r="I33" s="106"/>
      <c r="J33" s="106"/>
      <c r="K33" s="106">
        <v>86</v>
      </c>
      <c r="L33" s="106">
        <v>23</v>
      </c>
      <c r="M33" s="106">
        <v>5</v>
      </c>
      <c r="N33" s="106">
        <v>2</v>
      </c>
      <c r="O33" s="107">
        <f t="shared" si="0"/>
        <v>0.5446009389671361</v>
      </c>
    </row>
    <row r="34" spans="1:15" s="108" customFormat="1" ht="14.25">
      <c r="A34" s="110"/>
      <c r="B34" s="47" t="s">
        <v>220</v>
      </c>
      <c r="C34" s="105">
        <v>192</v>
      </c>
      <c r="D34" s="106"/>
      <c r="E34" s="106"/>
      <c r="F34" s="106"/>
      <c r="G34" s="106"/>
      <c r="H34" s="106"/>
      <c r="I34" s="106"/>
      <c r="J34" s="106"/>
      <c r="K34" s="106"/>
      <c r="L34" s="106"/>
      <c r="M34" s="106">
        <v>89</v>
      </c>
      <c r="N34" s="106">
        <v>14</v>
      </c>
      <c r="O34" s="107">
        <f t="shared" si="0"/>
        <v>0.5364583333333334</v>
      </c>
    </row>
    <row r="35" spans="1:15" s="108" customFormat="1" ht="14.25">
      <c r="A35" s="103" t="s">
        <v>21</v>
      </c>
      <c r="B35" s="104" t="s">
        <v>157</v>
      </c>
      <c r="C35" s="105">
        <v>79</v>
      </c>
      <c r="D35" s="106"/>
      <c r="E35" s="106"/>
      <c r="F35" s="106"/>
      <c r="G35" s="106">
        <v>17</v>
      </c>
      <c r="H35" s="106">
        <v>14</v>
      </c>
      <c r="I35" s="106">
        <v>3</v>
      </c>
      <c r="J35" s="106">
        <v>3</v>
      </c>
      <c r="K35" s="106">
        <v>3</v>
      </c>
      <c r="L35" s="106">
        <v>0</v>
      </c>
      <c r="M35" s="106">
        <v>3</v>
      </c>
      <c r="N35" s="106">
        <v>0</v>
      </c>
      <c r="O35" s="107">
        <f t="shared" si="0"/>
        <v>0.5443037974683544</v>
      </c>
    </row>
    <row r="36" spans="1:15" s="108" customFormat="1" ht="14.25">
      <c r="A36" s="109"/>
      <c r="B36" s="104" t="s">
        <v>194</v>
      </c>
      <c r="C36" s="105">
        <v>72</v>
      </c>
      <c r="D36" s="106"/>
      <c r="E36" s="106"/>
      <c r="F36" s="106"/>
      <c r="G36" s="106"/>
      <c r="H36" s="106"/>
      <c r="I36" s="106">
        <v>16</v>
      </c>
      <c r="J36" s="106">
        <v>12</v>
      </c>
      <c r="K36" s="106">
        <v>6</v>
      </c>
      <c r="L36" s="106">
        <v>0</v>
      </c>
      <c r="M36" s="106">
        <v>1</v>
      </c>
      <c r="N36" s="106">
        <v>0</v>
      </c>
      <c r="O36" s="107">
        <f t="shared" si="0"/>
        <v>0.4861111111111111</v>
      </c>
    </row>
    <row r="37" spans="1:15" s="108" customFormat="1" ht="14.25">
      <c r="A37" s="110"/>
      <c r="B37" s="104" t="s">
        <v>209</v>
      </c>
      <c r="C37" s="105">
        <v>60</v>
      </c>
      <c r="D37" s="106"/>
      <c r="E37" s="106"/>
      <c r="F37" s="106"/>
      <c r="G37" s="106"/>
      <c r="H37" s="106"/>
      <c r="I37" s="106"/>
      <c r="J37" s="106"/>
      <c r="K37" s="106">
        <v>18</v>
      </c>
      <c r="L37" s="106">
        <v>7</v>
      </c>
      <c r="M37" s="106">
        <v>3</v>
      </c>
      <c r="N37" s="106">
        <v>0</v>
      </c>
      <c r="O37" s="107">
        <f t="shared" si="0"/>
        <v>0.4666666666666667</v>
      </c>
    </row>
    <row r="38" spans="1:15" s="108" customFormat="1" ht="14.25">
      <c r="A38" s="103" t="s">
        <v>50</v>
      </c>
      <c r="B38" s="104" t="s">
        <v>157</v>
      </c>
      <c r="C38" s="105">
        <v>117</v>
      </c>
      <c r="D38" s="106"/>
      <c r="E38" s="106"/>
      <c r="F38" s="106"/>
      <c r="G38" s="106">
        <v>47</v>
      </c>
      <c r="H38" s="106">
        <v>22</v>
      </c>
      <c r="I38" s="106">
        <v>3</v>
      </c>
      <c r="J38" s="106">
        <v>1</v>
      </c>
      <c r="K38" s="106">
        <v>0</v>
      </c>
      <c r="L38" s="106">
        <v>1</v>
      </c>
      <c r="M38" s="106">
        <v>1</v>
      </c>
      <c r="N38" s="106">
        <v>1</v>
      </c>
      <c r="O38" s="107">
        <f t="shared" si="0"/>
        <v>0.6495726495726496</v>
      </c>
    </row>
    <row r="39" spans="1:15" s="108" customFormat="1" ht="14.25">
      <c r="A39" s="109"/>
      <c r="B39" s="104" t="s">
        <v>194</v>
      </c>
      <c r="C39" s="105">
        <v>110</v>
      </c>
      <c r="D39" s="106"/>
      <c r="E39" s="106"/>
      <c r="F39" s="106"/>
      <c r="G39" s="106"/>
      <c r="H39" s="106"/>
      <c r="I39" s="106">
        <v>33</v>
      </c>
      <c r="J39" s="106">
        <v>11</v>
      </c>
      <c r="K39" s="106">
        <v>11</v>
      </c>
      <c r="L39" s="106">
        <v>3</v>
      </c>
      <c r="M39" s="106">
        <v>6</v>
      </c>
      <c r="N39" s="106">
        <v>3</v>
      </c>
      <c r="O39" s="107">
        <f t="shared" si="0"/>
        <v>0.6090909090909091</v>
      </c>
    </row>
    <row r="40" spans="1:15" s="108" customFormat="1" ht="14.25">
      <c r="A40" s="109"/>
      <c r="B40" s="104" t="s">
        <v>209</v>
      </c>
      <c r="C40" s="105">
        <v>107</v>
      </c>
      <c r="D40" s="106"/>
      <c r="E40" s="106"/>
      <c r="F40" s="106"/>
      <c r="G40" s="106"/>
      <c r="H40" s="106"/>
      <c r="I40" s="106"/>
      <c r="J40" s="106"/>
      <c r="K40" s="106">
        <v>45</v>
      </c>
      <c r="L40" s="106">
        <v>8</v>
      </c>
      <c r="M40" s="106">
        <v>7</v>
      </c>
      <c r="N40" s="106">
        <v>2</v>
      </c>
      <c r="O40" s="107">
        <f t="shared" si="0"/>
        <v>0.5794392523364486</v>
      </c>
    </row>
    <row r="41" spans="1:15" s="108" customFormat="1" ht="14.25">
      <c r="A41" s="110"/>
      <c r="B41" s="145" t="s">
        <v>226</v>
      </c>
      <c r="C41" s="105">
        <v>94</v>
      </c>
      <c r="D41" s="106"/>
      <c r="E41" s="106"/>
      <c r="F41" s="106"/>
      <c r="G41" s="106"/>
      <c r="H41" s="106"/>
      <c r="I41" s="106"/>
      <c r="J41" s="106"/>
      <c r="K41" s="106"/>
      <c r="L41" s="106"/>
      <c r="M41" s="106">
        <v>30</v>
      </c>
      <c r="N41" s="106">
        <v>19</v>
      </c>
      <c r="O41" s="107">
        <f t="shared" si="0"/>
        <v>0.5212765957446809</v>
      </c>
    </row>
    <row r="42" spans="1:15" s="108" customFormat="1" ht="14.25">
      <c r="A42" s="103" t="s">
        <v>51</v>
      </c>
      <c r="B42" s="104" t="s">
        <v>157</v>
      </c>
      <c r="C42" s="105">
        <v>80</v>
      </c>
      <c r="D42" s="106"/>
      <c r="E42" s="106"/>
      <c r="F42" s="106"/>
      <c r="G42" s="106">
        <v>27</v>
      </c>
      <c r="H42" s="106">
        <v>11</v>
      </c>
      <c r="I42" s="106">
        <v>0</v>
      </c>
      <c r="J42" s="106">
        <v>0</v>
      </c>
      <c r="K42" s="106">
        <v>0</v>
      </c>
      <c r="L42" s="106">
        <v>2</v>
      </c>
      <c r="M42" s="106">
        <v>3</v>
      </c>
      <c r="N42" s="106">
        <v>0</v>
      </c>
      <c r="O42" s="107">
        <f t="shared" si="0"/>
        <v>0.5375</v>
      </c>
    </row>
    <row r="43" spans="1:15" s="108" customFormat="1" ht="14.25">
      <c r="A43" s="109"/>
      <c r="B43" s="104" t="s">
        <v>194</v>
      </c>
      <c r="C43" s="105">
        <v>68</v>
      </c>
      <c r="D43" s="106"/>
      <c r="E43" s="106"/>
      <c r="F43" s="106"/>
      <c r="G43" s="106"/>
      <c r="H43" s="106"/>
      <c r="I43" s="106">
        <v>24</v>
      </c>
      <c r="J43" s="106">
        <v>10</v>
      </c>
      <c r="K43" s="106">
        <v>1</v>
      </c>
      <c r="L43" s="106">
        <v>2</v>
      </c>
      <c r="M43" s="106">
        <v>4</v>
      </c>
      <c r="N43" s="106">
        <v>0</v>
      </c>
      <c r="O43" s="107">
        <f t="shared" si="0"/>
        <v>0.6029411764705882</v>
      </c>
    </row>
    <row r="44" spans="1:15" s="108" customFormat="1" ht="14.25">
      <c r="A44" s="137" t="s">
        <v>97</v>
      </c>
      <c r="B44" s="104" t="s">
        <v>157</v>
      </c>
      <c r="C44" s="105">
        <v>82</v>
      </c>
      <c r="D44" s="106"/>
      <c r="E44" s="106"/>
      <c r="F44" s="106"/>
      <c r="G44" s="106">
        <v>24</v>
      </c>
      <c r="H44" s="106">
        <v>12</v>
      </c>
      <c r="I44" s="106">
        <v>3</v>
      </c>
      <c r="J44" s="106">
        <v>0</v>
      </c>
      <c r="K44" s="106">
        <v>0</v>
      </c>
      <c r="L44" s="106">
        <v>0</v>
      </c>
      <c r="M44" s="106">
        <v>1</v>
      </c>
      <c r="N44" s="106">
        <v>0</v>
      </c>
      <c r="O44" s="107">
        <f t="shared" si="0"/>
        <v>0.4878048780487805</v>
      </c>
    </row>
    <row r="45" spans="1:15" s="108" customFormat="1" ht="14.25">
      <c r="A45" s="131"/>
      <c r="B45" s="104" t="s">
        <v>194</v>
      </c>
      <c r="C45" s="105">
        <v>88</v>
      </c>
      <c r="D45" s="106"/>
      <c r="E45" s="106"/>
      <c r="F45" s="106"/>
      <c r="G45" s="106"/>
      <c r="H45" s="106"/>
      <c r="I45" s="106">
        <v>27</v>
      </c>
      <c r="J45" s="106">
        <v>16</v>
      </c>
      <c r="K45" s="106">
        <v>5</v>
      </c>
      <c r="L45" s="106">
        <v>4</v>
      </c>
      <c r="M45" s="106">
        <v>4</v>
      </c>
      <c r="N45" s="106">
        <v>2</v>
      </c>
      <c r="O45" s="107">
        <f t="shared" si="0"/>
        <v>0.6590909090909091</v>
      </c>
    </row>
    <row r="46" spans="1:15" s="108" customFormat="1" ht="14.25">
      <c r="A46" s="131"/>
      <c r="B46" s="104" t="s">
        <v>209</v>
      </c>
      <c r="C46" s="105">
        <v>122</v>
      </c>
      <c r="D46" s="106"/>
      <c r="E46" s="106"/>
      <c r="F46" s="106"/>
      <c r="G46" s="106"/>
      <c r="H46" s="106"/>
      <c r="I46" s="106"/>
      <c r="J46" s="106"/>
      <c r="K46" s="106">
        <v>48</v>
      </c>
      <c r="L46" s="106">
        <v>12</v>
      </c>
      <c r="M46" s="106">
        <v>2</v>
      </c>
      <c r="N46" s="106">
        <v>3</v>
      </c>
      <c r="O46" s="107">
        <f t="shared" si="0"/>
        <v>0.5327868852459017</v>
      </c>
    </row>
    <row r="47" spans="1:15" s="108" customFormat="1" ht="14.25">
      <c r="A47" s="132"/>
      <c r="B47" s="145" t="s">
        <v>226</v>
      </c>
      <c r="C47" s="105">
        <v>116</v>
      </c>
      <c r="D47" s="106"/>
      <c r="E47" s="106"/>
      <c r="F47" s="106"/>
      <c r="G47" s="106"/>
      <c r="H47" s="106"/>
      <c r="I47" s="106"/>
      <c r="J47" s="106"/>
      <c r="K47" s="106"/>
      <c r="L47" s="106"/>
      <c r="M47" s="106">
        <v>54</v>
      </c>
      <c r="N47" s="106">
        <v>11</v>
      </c>
      <c r="O47" s="107">
        <f t="shared" si="0"/>
        <v>0.5603448275862069</v>
      </c>
    </row>
    <row r="48" spans="1:15" s="108" customFormat="1" ht="14.25">
      <c r="A48" s="103" t="s">
        <v>22</v>
      </c>
      <c r="B48" s="104" t="s">
        <v>157</v>
      </c>
      <c r="C48" s="105">
        <v>259</v>
      </c>
      <c r="D48" s="106"/>
      <c r="E48" s="106"/>
      <c r="F48" s="106"/>
      <c r="G48" s="106">
        <v>153</v>
      </c>
      <c r="H48" s="106">
        <v>39</v>
      </c>
      <c r="I48" s="106">
        <v>3</v>
      </c>
      <c r="J48" s="106">
        <v>2</v>
      </c>
      <c r="K48" s="106">
        <v>3</v>
      </c>
      <c r="L48" s="106">
        <v>6</v>
      </c>
      <c r="M48" s="106">
        <v>5</v>
      </c>
      <c r="N48" s="106">
        <v>0</v>
      </c>
      <c r="O48" s="107">
        <f t="shared" si="0"/>
        <v>0.8146718146718147</v>
      </c>
    </row>
    <row r="49" spans="1:15" s="108" customFormat="1" ht="14.25">
      <c r="A49" s="109"/>
      <c r="B49" s="104" t="s">
        <v>194</v>
      </c>
      <c r="C49" s="105">
        <v>254</v>
      </c>
      <c r="D49" s="106"/>
      <c r="E49" s="106"/>
      <c r="F49" s="106"/>
      <c r="G49" s="106"/>
      <c r="H49" s="106"/>
      <c r="I49" s="106">
        <v>143</v>
      </c>
      <c r="J49" s="106">
        <v>34</v>
      </c>
      <c r="K49" s="106">
        <v>17</v>
      </c>
      <c r="L49" s="106">
        <v>2</v>
      </c>
      <c r="M49" s="106">
        <v>12</v>
      </c>
      <c r="N49" s="106">
        <v>3</v>
      </c>
      <c r="O49" s="107">
        <f t="shared" si="0"/>
        <v>0.8307086614173228</v>
      </c>
    </row>
    <row r="50" spans="1:15" s="108" customFormat="1" ht="14.25">
      <c r="A50" s="109"/>
      <c r="B50" s="104" t="s">
        <v>209</v>
      </c>
      <c r="C50" s="105">
        <v>241</v>
      </c>
      <c r="D50" s="106"/>
      <c r="E50" s="106"/>
      <c r="F50" s="106"/>
      <c r="G50" s="106"/>
      <c r="H50" s="106"/>
      <c r="I50" s="106"/>
      <c r="J50" s="106"/>
      <c r="K50" s="106">
        <v>141</v>
      </c>
      <c r="L50" s="106">
        <v>27</v>
      </c>
      <c r="M50" s="106">
        <v>14</v>
      </c>
      <c r="N50" s="106">
        <v>6</v>
      </c>
      <c r="O50" s="107">
        <f t="shared" si="0"/>
        <v>0.7800829875518672</v>
      </c>
    </row>
    <row r="51" spans="1:15" s="108" customFormat="1" ht="14.25">
      <c r="A51" s="110"/>
      <c r="B51" s="145" t="s">
        <v>226</v>
      </c>
      <c r="C51" s="105">
        <v>244</v>
      </c>
      <c r="D51" s="106"/>
      <c r="E51" s="106"/>
      <c r="F51" s="106"/>
      <c r="G51" s="106"/>
      <c r="H51" s="106"/>
      <c r="I51" s="106"/>
      <c r="J51" s="106"/>
      <c r="K51" s="106"/>
      <c r="L51" s="106"/>
      <c r="M51" s="106">
        <v>140</v>
      </c>
      <c r="N51" s="106">
        <v>23</v>
      </c>
      <c r="O51" s="107">
        <f t="shared" si="0"/>
        <v>0.6680327868852459</v>
      </c>
    </row>
    <row r="52" spans="1:15" s="108" customFormat="1" ht="14.25">
      <c r="A52" s="103" t="s">
        <v>23</v>
      </c>
      <c r="B52" s="104" t="s">
        <v>157</v>
      </c>
      <c r="C52" s="105">
        <v>223</v>
      </c>
      <c r="D52" s="106"/>
      <c r="E52" s="106"/>
      <c r="F52" s="106"/>
      <c r="G52" s="106">
        <v>145</v>
      </c>
      <c r="H52" s="106">
        <v>26</v>
      </c>
      <c r="I52" s="106">
        <v>3</v>
      </c>
      <c r="J52" s="106">
        <v>1</v>
      </c>
      <c r="K52" s="106">
        <v>3</v>
      </c>
      <c r="L52" s="106">
        <v>2</v>
      </c>
      <c r="M52" s="106">
        <v>2</v>
      </c>
      <c r="N52" s="106">
        <v>0</v>
      </c>
      <c r="O52" s="107">
        <f t="shared" si="0"/>
        <v>0.8161434977578476</v>
      </c>
    </row>
    <row r="53" spans="1:15" s="108" customFormat="1" ht="14.25">
      <c r="A53" s="109"/>
      <c r="B53" s="104" t="s">
        <v>194</v>
      </c>
      <c r="C53" s="105">
        <v>216</v>
      </c>
      <c r="D53" s="106"/>
      <c r="E53" s="106"/>
      <c r="F53" s="106"/>
      <c r="G53" s="106"/>
      <c r="H53" s="106"/>
      <c r="I53" s="106">
        <v>129</v>
      </c>
      <c r="J53" s="106">
        <v>36</v>
      </c>
      <c r="K53" s="106">
        <v>3</v>
      </c>
      <c r="L53" s="106">
        <v>0</v>
      </c>
      <c r="M53" s="106">
        <v>4</v>
      </c>
      <c r="N53" s="106">
        <v>2</v>
      </c>
      <c r="O53" s="107">
        <f t="shared" si="0"/>
        <v>0.8055555555555556</v>
      </c>
    </row>
    <row r="54" spans="1:15" s="108" customFormat="1" ht="14.25">
      <c r="A54" s="109"/>
      <c r="B54" s="104" t="s">
        <v>209</v>
      </c>
      <c r="C54" s="105">
        <v>210</v>
      </c>
      <c r="D54" s="106"/>
      <c r="E54" s="106"/>
      <c r="F54" s="106"/>
      <c r="G54" s="106"/>
      <c r="H54" s="106"/>
      <c r="I54" s="106"/>
      <c r="J54" s="106"/>
      <c r="K54" s="106">
        <v>119</v>
      </c>
      <c r="L54" s="106">
        <v>18</v>
      </c>
      <c r="M54" s="106">
        <v>9</v>
      </c>
      <c r="N54" s="106">
        <v>2</v>
      </c>
      <c r="O54" s="107">
        <f t="shared" si="0"/>
        <v>0.7047619047619048</v>
      </c>
    </row>
    <row r="55" spans="1:15" s="108" customFormat="1" ht="14.25">
      <c r="A55" s="110"/>
      <c r="B55" s="145" t="s">
        <v>226</v>
      </c>
      <c r="C55" s="105">
        <v>186</v>
      </c>
      <c r="D55" s="106"/>
      <c r="E55" s="106"/>
      <c r="F55" s="106"/>
      <c r="G55" s="106"/>
      <c r="H55" s="106"/>
      <c r="I55" s="106"/>
      <c r="J55" s="106"/>
      <c r="K55" s="106"/>
      <c r="L55" s="106"/>
      <c r="M55" s="106">
        <v>114</v>
      </c>
      <c r="N55" s="106">
        <v>25</v>
      </c>
      <c r="O55" s="107">
        <f t="shared" si="0"/>
        <v>0.7473118279569892</v>
      </c>
    </row>
    <row r="56" spans="1:15" s="108" customFormat="1" ht="14.25">
      <c r="A56" s="103" t="s">
        <v>24</v>
      </c>
      <c r="B56" s="104" t="s">
        <v>157</v>
      </c>
      <c r="C56" s="105">
        <v>197</v>
      </c>
      <c r="D56" s="106"/>
      <c r="E56" s="106"/>
      <c r="F56" s="106"/>
      <c r="G56" s="106">
        <v>90</v>
      </c>
      <c r="H56" s="106">
        <v>33</v>
      </c>
      <c r="I56" s="106">
        <v>4</v>
      </c>
      <c r="J56" s="106">
        <v>2</v>
      </c>
      <c r="K56" s="106">
        <v>5</v>
      </c>
      <c r="L56" s="106">
        <v>4</v>
      </c>
      <c r="M56" s="106">
        <v>7</v>
      </c>
      <c r="N56" s="106">
        <v>0</v>
      </c>
      <c r="O56" s="107">
        <f t="shared" si="0"/>
        <v>0.7360406091370558</v>
      </c>
    </row>
    <row r="57" spans="1:15" s="108" customFormat="1" ht="14.25">
      <c r="A57" s="109"/>
      <c r="B57" s="104" t="s">
        <v>194</v>
      </c>
      <c r="C57" s="105">
        <v>202</v>
      </c>
      <c r="D57" s="106"/>
      <c r="E57" s="106"/>
      <c r="F57" s="106"/>
      <c r="G57" s="106"/>
      <c r="H57" s="106"/>
      <c r="I57" s="106">
        <v>104</v>
      </c>
      <c r="J57" s="106">
        <v>28</v>
      </c>
      <c r="K57" s="106">
        <v>7</v>
      </c>
      <c r="L57" s="106">
        <v>5</v>
      </c>
      <c r="M57" s="106">
        <v>9</v>
      </c>
      <c r="N57" s="106">
        <v>4</v>
      </c>
      <c r="O57" s="107">
        <f t="shared" si="0"/>
        <v>0.7772277227722773</v>
      </c>
    </row>
    <row r="58" spans="1:15" s="108" customFormat="1" ht="14.25">
      <c r="A58" s="109"/>
      <c r="B58" s="104" t="s">
        <v>209</v>
      </c>
      <c r="C58" s="105">
        <v>195</v>
      </c>
      <c r="D58" s="106"/>
      <c r="E58" s="106"/>
      <c r="F58" s="106"/>
      <c r="G58" s="106"/>
      <c r="H58" s="106"/>
      <c r="I58" s="106"/>
      <c r="J58" s="106"/>
      <c r="K58" s="106">
        <v>99</v>
      </c>
      <c r="L58" s="106">
        <v>20</v>
      </c>
      <c r="M58" s="106">
        <v>10</v>
      </c>
      <c r="N58" s="106">
        <v>5</v>
      </c>
      <c r="O58" s="107">
        <f t="shared" si="0"/>
        <v>0.6871794871794872</v>
      </c>
    </row>
    <row r="59" spans="1:15" s="108" customFormat="1" ht="14.25">
      <c r="A59" s="110"/>
      <c r="B59" s="145" t="s">
        <v>226</v>
      </c>
      <c r="C59" s="105">
        <v>182</v>
      </c>
      <c r="D59" s="106"/>
      <c r="E59" s="106"/>
      <c r="F59" s="106"/>
      <c r="G59" s="106"/>
      <c r="H59" s="106"/>
      <c r="I59" s="106"/>
      <c r="J59" s="106"/>
      <c r="K59" s="106"/>
      <c r="L59" s="106"/>
      <c r="M59" s="106">
        <v>99</v>
      </c>
      <c r="N59" s="106">
        <v>14</v>
      </c>
      <c r="O59" s="107">
        <f t="shared" si="0"/>
        <v>0.6208791208791209</v>
      </c>
    </row>
    <row r="60" spans="1:15" s="108" customFormat="1" ht="14.25">
      <c r="A60" s="103" t="s">
        <v>25</v>
      </c>
      <c r="B60" s="104" t="s">
        <v>157</v>
      </c>
      <c r="C60" s="105">
        <v>78</v>
      </c>
      <c r="D60" s="106"/>
      <c r="E60" s="106"/>
      <c r="F60" s="106"/>
      <c r="G60" s="106">
        <v>30</v>
      </c>
      <c r="H60" s="106">
        <v>17</v>
      </c>
      <c r="I60" s="106">
        <v>1</v>
      </c>
      <c r="J60" s="106">
        <v>0</v>
      </c>
      <c r="K60" s="106">
        <v>0</v>
      </c>
      <c r="L60" s="106">
        <v>1</v>
      </c>
      <c r="M60" s="106">
        <v>0</v>
      </c>
      <c r="N60" s="106">
        <v>0</v>
      </c>
      <c r="O60" s="107">
        <f t="shared" si="0"/>
        <v>0.6282051282051282</v>
      </c>
    </row>
    <row r="61" spans="1:15" s="108" customFormat="1" ht="14.25">
      <c r="A61" s="109"/>
      <c r="B61" s="104" t="s">
        <v>194</v>
      </c>
      <c r="C61" s="105">
        <v>73</v>
      </c>
      <c r="D61" s="106"/>
      <c r="E61" s="106"/>
      <c r="F61" s="106"/>
      <c r="G61" s="106"/>
      <c r="H61" s="106"/>
      <c r="I61" s="106">
        <v>32</v>
      </c>
      <c r="J61" s="106">
        <v>8</v>
      </c>
      <c r="K61" s="106">
        <v>5</v>
      </c>
      <c r="L61" s="106">
        <v>0</v>
      </c>
      <c r="M61" s="106">
        <v>2</v>
      </c>
      <c r="N61" s="106">
        <v>2</v>
      </c>
      <c r="O61" s="107">
        <f t="shared" si="0"/>
        <v>0.6712328767123288</v>
      </c>
    </row>
    <row r="62" spans="1:15" s="108" customFormat="1" ht="14.25">
      <c r="A62" s="109"/>
      <c r="B62" s="104" t="s">
        <v>209</v>
      </c>
      <c r="C62" s="105">
        <v>64</v>
      </c>
      <c r="D62" s="106"/>
      <c r="E62" s="106"/>
      <c r="F62" s="106"/>
      <c r="G62" s="106"/>
      <c r="H62" s="106"/>
      <c r="I62" s="106"/>
      <c r="J62" s="106"/>
      <c r="K62" s="106">
        <v>33</v>
      </c>
      <c r="L62" s="106">
        <v>6</v>
      </c>
      <c r="M62" s="106">
        <v>2</v>
      </c>
      <c r="N62" s="106">
        <v>1</v>
      </c>
      <c r="O62" s="107">
        <f t="shared" si="0"/>
        <v>0.65625</v>
      </c>
    </row>
    <row r="63" spans="1:15" s="108" customFormat="1" ht="14.25">
      <c r="A63" s="110"/>
      <c r="B63" s="145" t="s">
        <v>226</v>
      </c>
      <c r="C63" s="105">
        <v>74</v>
      </c>
      <c r="D63" s="106"/>
      <c r="E63" s="106"/>
      <c r="F63" s="106"/>
      <c r="G63" s="106"/>
      <c r="H63" s="106"/>
      <c r="I63" s="106"/>
      <c r="J63" s="106"/>
      <c r="K63" s="106"/>
      <c r="L63" s="106"/>
      <c r="M63" s="106">
        <v>37</v>
      </c>
      <c r="N63" s="106">
        <v>12</v>
      </c>
      <c r="O63" s="107">
        <f t="shared" si="0"/>
        <v>0.6621621621621622</v>
      </c>
    </row>
    <row r="64" spans="1:15" s="108" customFormat="1" ht="14.25">
      <c r="A64" s="103" t="s">
        <v>26</v>
      </c>
      <c r="B64" s="104" t="s">
        <v>157</v>
      </c>
      <c r="C64" s="105">
        <v>200</v>
      </c>
      <c r="D64" s="106"/>
      <c r="E64" s="106"/>
      <c r="F64" s="106"/>
      <c r="G64" s="106">
        <v>115</v>
      </c>
      <c r="H64" s="106">
        <v>33</v>
      </c>
      <c r="I64" s="106">
        <v>7</v>
      </c>
      <c r="J64" s="106">
        <v>2</v>
      </c>
      <c r="K64" s="106">
        <v>3</v>
      </c>
      <c r="L64" s="106">
        <v>2</v>
      </c>
      <c r="M64" s="106">
        <v>3</v>
      </c>
      <c r="N64" s="106">
        <v>1</v>
      </c>
      <c r="O64" s="107">
        <f t="shared" si="0"/>
        <v>0.83</v>
      </c>
    </row>
    <row r="65" spans="1:15" s="108" customFormat="1" ht="14.25">
      <c r="A65" s="109"/>
      <c r="B65" s="104" t="s">
        <v>194</v>
      </c>
      <c r="C65" s="105">
        <v>206</v>
      </c>
      <c r="D65" s="106"/>
      <c r="E65" s="106"/>
      <c r="F65" s="106"/>
      <c r="G65" s="106"/>
      <c r="H65" s="106"/>
      <c r="I65" s="106">
        <v>112</v>
      </c>
      <c r="J65" s="106">
        <v>34</v>
      </c>
      <c r="K65" s="106">
        <v>5</v>
      </c>
      <c r="L65" s="106">
        <v>3</v>
      </c>
      <c r="M65" s="106">
        <v>3</v>
      </c>
      <c r="N65" s="106">
        <v>2</v>
      </c>
      <c r="O65" s="107">
        <f t="shared" si="0"/>
        <v>0.7718446601941747</v>
      </c>
    </row>
    <row r="66" spans="1:15" s="108" customFormat="1" ht="14.25">
      <c r="A66" s="109"/>
      <c r="B66" s="104" t="s">
        <v>209</v>
      </c>
      <c r="C66" s="105">
        <v>196</v>
      </c>
      <c r="D66" s="106"/>
      <c r="E66" s="106"/>
      <c r="F66" s="106"/>
      <c r="G66" s="106"/>
      <c r="H66" s="106"/>
      <c r="I66" s="106"/>
      <c r="J66" s="106"/>
      <c r="K66" s="106">
        <v>105</v>
      </c>
      <c r="L66" s="106">
        <v>16</v>
      </c>
      <c r="M66" s="106">
        <v>9</v>
      </c>
      <c r="N66" s="106">
        <v>1</v>
      </c>
      <c r="O66" s="107">
        <f t="shared" si="0"/>
        <v>0.6683673469387755</v>
      </c>
    </row>
    <row r="67" spans="1:15" s="108" customFormat="1" ht="14.25">
      <c r="A67" s="110"/>
      <c r="B67" s="145" t="s">
        <v>226</v>
      </c>
      <c r="C67" s="105">
        <v>166</v>
      </c>
      <c r="D67" s="106"/>
      <c r="E67" s="106"/>
      <c r="F67" s="106"/>
      <c r="G67" s="106"/>
      <c r="H67" s="106"/>
      <c r="I67" s="106"/>
      <c r="J67" s="106"/>
      <c r="K67" s="106"/>
      <c r="L67" s="106"/>
      <c r="M67" s="106">
        <v>89</v>
      </c>
      <c r="N67" s="106">
        <v>19</v>
      </c>
      <c r="O67" s="107">
        <f t="shared" si="0"/>
        <v>0.6506024096385542</v>
      </c>
    </row>
    <row r="68" spans="1:15" s="108" customFormat="1" ht="14.25">
      <c r="A68" s="103" t="s">
        <v>27</v>
      </c>
      <c r="B68" s="104" t="s">
        <v>157</v>
      </c>
      <c r="C68" s="105">
        <v>183</v>
      </c>
      <c r="D68" s="106"/>
      <c r="E68" s="106"/>
      <c r="F68" s="106"/>
      <c r="G68" s="106">
        <v>79</v>
      </c>
      <c r="H68" s="106">
        <v>26</v>
      </c>
      <c r="I68" s="106">
        <v>3</v>
      </c>
      <c r="J68" s="106">
        <v>3</v>
      </c>
      <c r="K68" s="106">
        <v>8</v>
      </c>
      <c r="L68" s="106">
        <v>5</v>
      </c>
      <c r="M68" s="106">
        <v>2</v>
      </c>
      <c r="N68" s="106">
        <v>0</v>
      </c>
      <c r="O68" s="107">
        <f t="shared" si="0"/>
        <v>0.6885245901639344</v>
      </c>
    </row>
    <row r="69" spans="1:15" s="108" customFormat="1" ht="14.25">
      <c r="A69" s="109"/>
      <c r="B69" s="104" t="s">
        <v>194</v>
      </c>
      <c r="C69" s="105">
        <v>202</v>
      </c>
      <c r="D69" s="106"/>
      <c r="E69" s="106"/>
      <c r="F69" s="106"/>
      <c r="G69" s="106"/>
      <c r="H69" s="106"/>
      <c r="I69" s="106">
        <v>87</v>
      </c>
      <c r="J69" s="106">
        <v>21</v>
      </c>
      <c r="K69" s="106">
        <v>11</v>
      </c>
      <c r="L69" s="106">
        <v>3</v>
      </c>
      <c r="M69" s="106">
        <v>9</v>
      </c>
      <c r="N69" s="106">
        <v>0</v>
      </c>
      <c r="O69" s="107">
        <f t="shared" si="0"/>
        <v>0.6485148514851485</v>
      </c>
    </row>
    <row r="70" spans="1:15" s="108" customFormat="1" ht="14.25">
      <c r="A70" s="109"/>
      <c r="B70" s="104" t="s">
        <v>209</v>
      </c>
      <c r="C70" s="105">
        <v>155</v>
      </c>
      <c r="D70" s="106"/>
      <c r="E70" s="106"/>
      <c r="F70" s="106"/>
      <c r="G70" s="106"/>
      <c r="H70" s="106"/>
      <c r="I70" s="106"/>
      <c r="J70" s="106"/>
      <c r="K70" s="106">
        <v>92</v>
      </c>
      <c r="L70" s="106">
        <v>14</v>
      </c>
      <c r="M70" s="106">
        <v>4</v>
      </c>
      <c r="N70" s="106">
        <v>0</v>
      </c>
      <c r="O70" s="107">
        <f aca="true" t="shared" si="1" ref="O70:O133">(D70+E70+F70+G70+H70+I70+J70+K70+L70+M70+N70)/C70</f>
        <v>0.7096774193548387</v>
      </c>
    </row>
    <row r="71" spans="1:15" s="108" customFormat="1" ht="14.25">
      <c r="A71" s="110"/>
      <c r="B71" s="145" t="s">
        <v>226</v>
      </c>
      <c r="C71" s="105">
        <v>161</v>
      </c>
      <c r="D71" s="106"/>
      <c r="E71" s="106"/>
      <c r="F71" s="106"/>
      <c r="G71" s="106"/>
      <c r="H71" s="106"/>
      <c r="I71" s="106"/>
      <c r="J71" s="106"/>
      <c r="K71" s="106"/>
      <c r="L71" s="106"/>
      <c r="M71" s="106">
        <v>92</v>
      </c>
      <c r="N71" s="106">
        <v>14</v>
      </c>
      <c r="O71" s="107">
        <f t="shared" si="1"/>
        <v>0.6583850931677019</v>
      </c>
    </row>
    <row r="72" spans="1:15" s="108" customFormat="1" ht="16.5" customHeight="1">
      <c r="A72" s="128" t="s">
        <v>130</v>
      </c>
      <c r="B72" s="104" t="s">
        <v>157</v>
      </c>
      <c r="C72" s="105">
        <v>48</v>
      </c>
      <c r="D72" s="106"/>
      <c r="E72" s="106"/>
      <c r="F72" s="106"/>
      <c r="G72" s="106">
        <v>47</v>
      </c>
      <c r="H72" s="106">
        <v>0</v>
      </c>
      <c r="I72" s="106">
        <v>0</v>
      </c>
      <c r="J72" s="106">
        <v>0</v>
      </c>
      <c r="K72" s="106">
        <v>0</v>
      </c>
      <c r="L72" s="106">
        <v>1</v>
      </c>
      <c r="M72" s="106">
        <v>0</v>
      </c>
      <c r="N72" s="106">
        <v>0</v>
      </c>
      <c r="O72" s="107">
        <f t="shared" si="1"/>
        <v>1</v>
      </c>
    </row>
    <row r="73" spans="1:15" s="108" customFormat="1" ht="16.5" customHeight="1">
      <c r="A73" s="121"/>
      <c r="B73" s="104" t="s">
        <v>194</v>
      </c>
      <c r="C73" s="105">
        <v>60</v>
      </c>
      <c r="D73" s="106"/>
      <c r="E73" s="106"/>
      <c r="F73" s="106"/>
      <c r="G73" s="106"/>
      <c r="H73" s="106"/>
      <c r="I73" s="106">
        <v>56</v>
      </c>
      <c r="J73" s="106">
        <v>4</v>
      </c>
      <c r="K73" s="106">
        <v>0</v>
      </c>
      <c r="L73" s="106">
        <v>0</v>
      </c>
      <c r="M73" s="106">
        <v>0</v>
      </c>
      <c r="N73" s="106">
        <v>0</v>
      </c>
      <c r="O73" s="107">
        <f t="shared" si="1"/>
        <v>1</v>
      </c>
    </row>
    <row r="74" spans="1:15" s="108" customFormat="1" ht="16.5" customHeight="1">
      <c r="A74" s="121"/>
      <c r="B74" s="104" t="s">
        <v>209</v>
      </c>
      <c r="C74" s="105">
        <v>63</v>
      </c>
      <c r="D74" s="106"/>
      <c r="E74" s="106"/>
      <c r="F74" s="106"/>
      <c r="G74" s="106"/>
      <c r="H74" s="106"/>
      <c r="I74" s="106"/>
      <c r="J74" s="106"/>
      <c r="K74" s="106">
        <v>57</v>
      </c>
      <c r="L74" s="106">
        <v>2</v>
      </c>
      <c r="M74" s="106">
        <v>0</v>
      </c>
      <c r="N74" s="106">
        <v>0</v>
      </c>
      <c r="O74" s="107">
        <f t="shared" si="1"/>
        <v>0.9365079365079365</v>
      </c>
    </row>
    <row r="75" spans="1:15" s="108" customFormat="1" ht="16.5" customHeight="1">
      <c r="A75" s="129"/>
      <c r="B75" s="145" t="s">
        <v>226</v>
      </c>
      <c r="C75" s="105">
        <v>59</v>
      </c>
      <c r="D75" s="106"/>
      <c r="E75" s="106"/>
      <c r="F75" s="106"/>
      <c r="G75" s="106"/>
      <c r="H75" s="106"/>
      <c r="I75" s="106"/>
      <c r="J75" s="106"/>
      <c r="K75" s="106"/>
      <c r="L75" s="106"/>
      <c r="M75" s="106">
        <v>54</v>
      </c>
      <c r="N75" s="106">
        <v>3</v>
      </c>
      <c r="O75" s="107">
        <f t="shared" si="1"/>
        <v>0.9661016949152542</v>
      </c>
    </row>
    <row r="76" spans="1:15" s="108" customFormat="1" ht="16.5" customHeight="1">
      <c r="A76" s="121" t="s">
        <v>162</v>
      </c>
      <c r="B76" s="104" t="s">
        <v>157</v>
      </c>
      <c r="C76" s="105">
        <v>77</v>
      </c>
      <c r="D76" s="106"/>
      <c r="E76" s="106"/>
      <c r="F76" s="106"/>
      <c r="G76" s="106">
        <v>39</v>
      </c>
      <c r="H76" s="106">
        <v>13</v>
      </c>
      <c r="I76" s="106">
        <v>0</v>
      </c>
      <c r="J76" s="106">
        <v>0</v>
      </c>
      <c r="K76" s="106">
        <v>0</v>
      </c>
      <c r="L76" s="106">
        <v>1</v>
      </c>
      <c r="M76" s="106">
        <v>0</v>
      </c>
      <c r="N76" s="106">
        <v>0</v>
      </c>
      <c r="O76" s="107">
        <f t="shared" si="1"/>
        <v>0.6883116883116883</v>
      </c>
    </row>
    <row r="77" spans="1:15" s="108" customFormat="1" ht="16.5" customHeight="1">
      <c r="A77" s="121"/>
      <c r="B77" s="104" t="s">
        <v>179</v>
      </c>
      <c r="C77" s="105">
        <v>74</v>
      </c>
      <c r="D77" s="106"/>
      <c r="E77" s="106"/>
      <c r="F77" s="106"/>
      <c r="G77" s="106"/>
      <c r="H77" s="106"/>
      <c r="I77" s="106">
        <v>34</v>
      </c>
      <c r="J77" s="106">
        <v>18</v>
      </c>
      <c r="K77" s="106">
        <v>4</v>
      </c>
      <c r="L77" s="106">
        <v>1</v>
      </c>
      <c r="M77" s="106">
        <v>2</v>
      </c>
      <c r="N77" s="106">
        <v>0</v>
      </c>
      <c r="O77" s="107">
        <f t="shared" si="1"/>
        <v>0.7972972972972973</v>
      </c>
    </row>
    <row r="78" spans="1:15" s="108" customFormat="1" ht="16.5" customHeight="1">
      <c r="A78" s="121"/>
      <c r="B78" s="104" t="s">
        <v>209</v>
      </c>
      <c r="C78" s="105">
        <v>60</v>
      </c>
      <c r="D78" s="106"/>
      <c r="E78" s="106"/>
      <c r="F78" s="106"/>
      <c r="G78" s="106"/>
      <c r="H78" s="106"/>
      <c r="I78" s="106"/>
      <c r="J78" s="106"/>
      <c r="K78" s="106">
        <v>41</v>
      </c>
      <c r="L78" s="106">
        <v>4</v>
      </c>
      <c r="M78" s="106">
        <v>2</v>
      </c>
      <c r="N78" s="106">
        <v>1</v>
      </c>
      <c r="O78" s="107">
        <f t="shared" si="1"/>
        <v>0.8</v>
      </c>
    </row>
    <row r="79" spans="1:15" s="108" customFormat="1" ht="16.5" customHeight="1">
      <c r="A79" s="121"/>
      <c r="B79" s="145" t="s">
        <v>226</v>
      </c>
      <c r="C79" s="105">
        <v>66</v>
      </c>
      <c r="D79" s="106"/>
      <c r="E79" s="106"/>
      <c r="F79" s="106"/>
      <c r="G79" s="106"/>
      <c r="H79" s="106"/>
      <c r="I79" s="106"/>
      <c r="J79" s="106"/>
      <c r="K79" s="106"/>
      <c r="L79" s="106"/>
      <c r="M79" s="106">
        <v>44</v>
      </c>
      <c r="N79" s="106">
        <v>1</v>
      </c>
      <c r="O79" s="107">
        <f t="shared" si="1"/>
        <v>0.6818181818181818</v>
      </c>
    </row>
    <row r="80" spans="1:15" s="108" customFormat="1" ht="16.5" customHeight="1">
      <c r="A80" s="152" t="s">
        <v>235</v>
      </c>
      <c r="B80" s="145" t="s">
        <v>224</v>
      </c>
      <c r="C80" s="105">
        <v>66</v>
      </c>
      <c r="D80" s="106"/>
      <c r="E80" s="106"/>
      <c r="F80" s="106"/>
      <c r="G80" s="106"/>
      <c r="H80" s="106"/>
      <c r="I80" s="106"/>
      <c r="J80" s="106"/>
      <c r="K80" s="106"/>
      <c r="L80" s="106"/>
      <c r="M80" s="106">
        <v>32</v>
      </c>
      <c r="N80" s="106">
        <v>10</v>
      </c>
      <c r="O80" s="107">
        <f t="shared" si="1"/>
        <v>0.6363636363636364</v>
      </c>
    </row>
    <row r="81" spans="1:15" s="108" customFormat="1" ht="14.25">
      <c r="A81" s="103" t="s">
        <v>28</v>
      </c>
      <c r="B81" s="104" t="s">
        <v>157</v>
      </c>
      <c r="C81" s="105">
        <v>226</v>
      </c>
      <c r="D81" s="106"/>
      <c r="E81" s="106"/>
      <c r="F81" s="106"/>
      <c r="G81" s="106">
        <v>76</v>
      </c>
      <c r="H81" s="106">
        <v>33</v>
      </c>
      <c r="I81" s="106">
        <v>4</v>
      </c>
      <c r="J81" s="106">
        <v>1</v>
      </c>
      <c r="K81" s="106">
        <v>7</v>
      </c>
      <c r="L81" s="106">
        <v>3</v>
      </c>
      <c r="M81" s="106">
        <v>7</v>
      </c>
      <c r="N81" s="106">
        <v>2</v>
      </c>
      <c r="O81" s="107">
        <f t="shared" si="1"/>
        <v>0.588495575221239</v>
      </c>
    </row>
    <row r="82" spans="1:15" s="108" customFormat="1" ht="14.25">
      <c r="A82" s="109"/>
      <c r="B82" s="104" t="s">
        <v>194</v>
      </c>
      <c r="C82" s="105">
        <v>229</v>
      </c>
      <c r="D82" s="106"/>
      <c r="E82" s="106"/>
      <c r="F82" s="106"/>
      <c r="G82" s="106"/>
      <c r="H82" s="106"/>
      <c r="I82" s="106">
        <v>92</v>
      </c>
      <c r="J82" s="106">
        <v>32</v>
      </c>
      <c r="K82" s="106">
        <v>9</v>
      </c>
      <c r="L82" s="106">
        <v>6</v>
      </c>
      <c r="M82" s="106">
        <v>8</v>
      </c>
      <c r="N82" s="106">
        <v>2</v>
      </c>
      <c r="O82" s="107">
        <f t="shared" si="1"/>
        <v>0.6506550218340611</v>
      </c>
    </row>
    <row r="83" spans="1:15" s="108" customFormat="1" ht="14.25">
      <c r="A83" s="109"/>
      <c r="B83" s="104" t="s">
        <v>209</v>
      </c>
      <c r="C83" s="105">
        <v>176</v>
      </c>
      <c r="D83" s="106"/>
      <c r="E83" s="106"/>
      <c r="F83" s="106"/>
      <c r="G83" s="106"/>
      <c r="H83" s="106"/>
      <c r="I83" s="106"/>
      <c r="J83" s="106"/>
      <c r="K83" s="106">
        <v>84</v>
      </c>
      <c r="L83" s="106">
        <v>22</v>
      </c>
      <c r="M83" s="106">
        <v>9</v>
      </c>
      <c r="N83" s="106">
        <v>4</v>
      </c>
      <c r="O83" s="107">
        <f t="shared" si="1"/>
        <v>0.6761363636363636</v>
      </c>
    </row>
    <row r="84" spans="1:15" s="108" customFormat="1" ht="14.25">
      <c r="A84" s="110"/>
      <c r="B84" s="145" t="s">
        <v>226</v>
      </c>
      <c r="C84" s="105">
        <v>156</v>
      </c>
      <c r="D84" s="106"/>
      <c r="E84" s="106"/>
      <c r="F84" s="106"/>
      <c r="G84" s="106"/>
      <c r="H84" s="106"/>
      <c r="I84" s="106"/>
      <c r="J84" s="106"/>
      <c r="K84" s="106"/>
      <c r="L84" s="106"/>
      <c r="M84" s="106">
        <v>71</v>
      </c>
      <c r="N84" s="106">
        <v>24</v>
      </c>
      <c r="O84" s="107">
        <f t="shared" si="1"/>
        <v>0.6089743589743589</v>
      </c>
    </row>
    <row r="85" spans="1:15" s="108" customFormat="1" ht="14.25">
      <c r="A85" s="103" t="s">
        <v>29</v>
      </c>
      <c r="B85" s="104" t="s">
        <v>157</v>
      </c>
      <c r="C85" s="105">
        <v>153</v>
      </c>
      <c r="D85" s="106"/>
      <c r="E85" s="106"/>
      <c r="F85" s="106"/>
      <c r="G85" s="106">
        <v>64</v>
      </c>
      <c r="H85" s="106">
        <v>21</v>
      </c>
      <c r="I85" s="106">
        <v>0</v>
      </c>
      <c r="J85" s="106">
        <v>2</v>
      </c>
      <c r="K85" s="106">
        <v>3</v>
      </c>
      <c r="L85" s="106">
        <v>5</v>
      </c>
      <c r="M85" s="106">
        <v>1</v>
      </c>
      <c r="N85" s="106">
        <v>0</v>
      </c>
      <c r="O85" s="107">
        <f t="shared" si="1"/>
        <v>0.6274509803921569</v>
      </c>
    </row>
    <row r="86" spans="1:15" s="108" customFormat="1" ht="14.25">
      <c r="A86" s="109"/>
      <c r="B86" s="104" t="s">
        <v>194</v>
      </c>
      <c r="C86" s="105">
        <v>137</v>
      </c>
      <c r="D86" s="106"/>
      <c r="E86" s="106"/>
      <c r="F86" s="106"/>
      <c r="G86" s="106"/>
      <c r="H86" s="106"/>
      <c r="I86" s="106">
        <v>55</v>
      </c>
      <c r="J86" s="106">
        <v>12</v>
      </c>
      <c r="K86" s="106">
        <v>1</v>
      </c>
      <c r="L86" s="106">
        <v>1</v>
      </c>
      <c r="M86" s="106">
        <v>6</v>
      </c>
      <c r="N86" s="106">
        <v>3</v>
      </c>
      <c r="O86" s="107">
        <f t="shared" si="1"/>
        <v>0.5693430656934306</v>
      </c>
    </row>
    <row r="87" spans="1:15" s="108" customFormat="1" ht="14.25">
      <c r="A87" s="109"/>
      <c r="B87" s="104" t="s">
        <v>209</v>
      </c>
      <c r="C87" s="105">
        <v>193</v>
      </c>
      <c r="D87" s="106"/>
      <c r="E87" s="106"/>
      <c r="F87" s="106"/>
      <c r="G87" s="106"/>
      <c r="H87" s="106"/>
      <c r="I87" s="106"/>
      <c r="J87" s="106"/>
      <c r="K87" s="106">
        <v>95</v>
      </c>
      <c r="L87" s="106">
        <v>16</v>
      </c>
      <c r="M87" s="106">
        <v>9</v>
      </c>
      <c r="N87" s="106">
        <v>3</v>
      </c>
      <c r="O87" s="107">
        <f t="shared" si="1"/>
        <v>0.6373056994818653</v>
      </c>
    </row>
    <row r="88" spans="1:15" s="108" customFormat="1" ht="14.25">
      <c r="A88" s="110"/>
      <c r="B88" s="145" t="s">
        <v>226</v>
      </c>
      <c r="C88" s="105">
        <v>235</v>
      </c>
      <c r="D88" s="106"/>
      <c r="E88" s="106"/>
      <c r="F88" s="106"/>
      <c r="G88" s="106"/>
      <c r="H88" s="106"/>
      <c r="I88" s="106"/>
      <c r="J88" s="106"/>
      <c r="K88" s="106"/>
      <c r="L88" s="106"/>
      <c r="M88" s="106">
        <v>98</v>
      </c>
      <c r="N88" s="106">
        <v>27</v>
      </c>
      <c r="O88" s="107">
        <f t="shared" si="1"/>
        <v>0.5319148936170213</v>
      </c>
    </row>
    <row r="89" spans="1:15" s="108" customFormat="1" ht="14.25">
      <c r="A89" s="103" t="s">
        <v>30</v>
      </c>
      <c r="B89" s="104" t="s">
        <v>157</v>
      </c>
      <c r="C89" s="105">
        <v>70</v>
      </c>
      <c r="D89" s="106"/>
      <c r="E89" s="106"/>
      <c r="F89" s="106"/>
      <c r="G89" s="106">
        <v>17</v>
      </c>
      <c r="H89" s="106">
        <v>7</v>
      </c>
      <c r="I89" s="106">
        <v>0</v>
      </c>
      <c r="J89" s="106">
        <v>0</v>
      </c>
      <c r="K89" s="106">
        <v>2</v>
      </c>
      <c r="L89" s="106">
        <v>0</v>
      </c>
      <c r="M89" s="106">
        <v>2</v>
      </c>
      <c r="N89" s="106">
        <v>0</v>
      </c>
      <c r="O89" s="107">
        <f t="shared" si="1"/>
        <v>0.4</v>
      </c>
    </row>
    <row r="90" spans="1:15" s="108" customFormat="1" ht="14.25">
      <c r="A90" s="109"/>
      <c r="B90" s="104" t="s">
        <v>194</v>
      </c>
      <c r="C90" s="105">
        <v>49</v>
      </c>
      <c r="D90" s="106"/>
      <c r="E90" s="106"/>
      <c r="F90" s="106"/>
      <c r="G90" s="106"/>
      <c r="H90" s="106"/>
      <c r="I90" s="106">
        <v>10</v>
      </c>
      <c r="J90" s="106">
        <v>9</v>
      </c>
      <c r="K90" s="106">
        <v>1</v>
      </c>
      <c r="L90" s="106">
        <v>1</v>
      </c>
      <c r="M90" s="106">
        <v>0</v>
      </c>
      <c r="N90" s="106">
        <v>1</v>
      </c>
      <c r="O90" s="107">
        <f t="shared" si="1"/>
        <v>0.4489795918367347</v>
      </c>
    </row>
    <row r="91" spans="1:15" s="108" customFormat="1" ht="14.25">
      <c r="A91" s="110"/>
      <c r="B91" s="104" t="s">
        <v>209</v>
      </c>
      <c r="C91" s="105">
        <v>45</v>
      </c>
      <c r="D91" s="106"/>
      <c r="E91" s="106"/>
      <c r="F91" s="106"/>
      <c r="G91" s="106"/>
      <c r="H91" s="106"/>
      <c r="I91" s="106"/>
      <c r="J91" s="106"/>
      <c r="K91" s="106">
        <v>21</v>
      </c>
      <c r="L91" s="106">
        <v>4</v>
      </c>
      <c r="M91" s="106">
        <v>2</v>
      </c>
      <c r="N91" s="106">
        <v>0</v>
      </c>
      <c r="O91" s="107">
        <f t="shared" si="1"/>
        <v>0.6</v>
      </c>
    </row>
    <row r="92" spans="1:15" s="108" customFormat="1" ht="14.25">
      <c r="A92" s="103" t="s">
        <v>31</v>
      </c>
      <c r="B92" s="104" t="s">
        <v>157</v>
      </c>
      <c r="C92" s="105">
        <v>77</v>
      </c>
      <c r="D92" s="106"/>
      <c r="E92" s="106"/>
      <c r="F92" s="106"/>
      <c r="G92" s="106">
        <v>29</v>
      </c>
      <c r="H92" s="106">
        <v>5</v>
      </c>
      <c r="I92" s="106">
        <v>1</v>
      </c>
      <c r="J92" s="106">
        <v>0</v>
      </c>
      <c r="K92" s="106">
        <v>0</v>
      </c>
      <c r="L92" s="106">
        <v>0</v>
      </c>
      <c r="M92" s="106">
        <v>1</v>
      </c>
      <c r="N92" s="106">
        <v>1</v>
      </c>
      <c r="O92" s="107">
        <f t="shared" si="1"/>
        <v>0.4805194805194805</v>
      </c>
    </row>
    <row r="93" spans="1:15" s="108" customFormat="1" ht="14.25">
      <c r="A93" s="109"/>
      <c r="B93" s="104" t="s">
        <v>194</v>
      </c>
      <c r="C93" s="105">
        <v>78</v>
      </c>
      <c r="D93" s="106"/>
      <c r="E93" s="106"/>
      <c r="F93" s="106"/>
      <c r="G93" s="106"/>
      <c r="H93" s="106"/>
      <c r="I93" s="106">
        <v>32</v>
      </c>
      <c r="J93" s="106">
        <v>4</v>
      </c>
      <c r="K93" s="106">
        <v>0</v>
      </c>
      <c r="L93" s="106">
        <v>0</v>
      </c>
      <c r="M93" s="106">
        <v>3</v>
      </c>
      <c r="N93" s="106">
        <v>1</v>
      </c>
      <c r="O93" s="107">
        <f t="shared" si="1"/>
        <v>0.5128205128205128</v>
      </c>
    </row>
    <row r="94" spans="1:15" s="108" customFormat="1" ht="14.25">
      <c r="A94" s="109"/>
      <c r="B94" s="104" t="s">
        <v>209</v>
      </c>
      <c r="C94" s="105">
        <v>55</v>
      </c>
      <c r="D94" s="106"/>
      <c r="E94" s="106"/>
      <c r="F94" s="106"/>
      <c r="G94" s="106"/>
      <c r="H94" s="106"/>
      <c r="I94" s="106"/>
      <c r="J94" s="106"/>
      <c r="K94" s="106">
        <v>23</v>
      </c>
      <c r="L94" s="106">
        <v>3</v>
      </c>
      <c r="M94" s="106">
        <v>3</v>
      </c>
      <c r="N94" s="106">
        <v>0</v>
      </c>
      <c r="O94" s="107">
        <f t="shared" si="1"/>
        <v>0.5272727272727272</v>
      </c>
    </row>
    <row r="95" spans="1:15" s="108" customFormat="1" ht="14.25">
      <c r="A95" s="110"/>
      <c r="B95" s="145" t="s">
        <v>226</v>
      </c>
      <c r="C95" s="105">
        <v>68</v>
      </c>
      <c r="D95" s="106"/>
      <c r="E95" s="106"/>
      <c r="F95" s="106"/>
      <c r="G95" s="106"/>
      <c r="H95" s="106"/>
      <c r="I95" s="106"/>
      <c r="J95" s="106"/>
      <c r="K95" s="106"/>
      <c r="L95" s="106"/>
      <c r="M95" s="106">
        <v>29</v>
      </c>
      <c r="N95" s="106">
        <v>2</v>
      </c>
      <c r="O95" s="107">
        <f t="shared" si="1"/>
        <v>0.45588235294117646</v>
      </c>
    </row>
    <row r="96" spans="1:15" s="108" customFormat="1" ht="14.25">
      <c r="A96" s="103" t="s">
        <v>32</v>
      </c>
      <c r="B96" s="104" t="s">
        <v>157</v>
      </c>
      <c r="C96" s="105">
        <v>104</v>
      </c>
      <c r="D96" s="106"/>
      <c r="E96" s="106"/>
      <c r="F96" s="106"/>
      <c r="G96" s="106">
        <v>36</v>
      </c>
      <c r="H96" s="106">
        <v>8</v>
      </c>
      <c r="I96" s="106">
        <v>1</v>
      </c>
      <c r="J96" s="106">
        <v>0</v>
      </c>
      <c r="K96" s="106">
        <v>3</v>
      </c>
      <c r="L96" s="106">
        <v>3</v>
      </c>
      <c r="M96" s="106">
        <v>7</v>
      </c>
      <c r="N96" s="106">
        <v>1</v>
      </c>
      <c r="O96" s="107">
        <f t="shared" si="1"/>
        <v>0.5673076923076923</v>
      </c>
    </row>
    <row r="97" spans="1:15" s="108" customFormat="1" ht="14.25">
      <c r="A97" s="109"/>
      <c r="B97" s="104" t="s">
        <v>194</v>
      </c>
      <c r="C97" s="105">
        <v>63</v>
      </c>
      <c r="D97" s="106"/>
      <c r="E97" s="106"/>
      <c r="F97" s="106"/>
      <c r="G97" s="106"/>
      <c r="H97" s="106"/>
      <c r="I97" s="106">
        <v>13</v>
      </c>
      <c r="J97" s="106">
        <v>5</v>
      </c>
      <c r="K97" s="106">
        <v>2</v>
      </c>
      <c r="L97" s="106">
        <v>3</v>
      </c>
      <c r="M97" s="106">
        <v>2</v>
      </c>
      <c r="N97" s="106">
        <v>2</v>
      </c>
      <c r="O97" s="107">
        <f t="shared" si="1"/>
        <v>0.42857142857142855</v>
      </c>
    </row>
    <row r="98" spans="1:15" s="108" customFormat="1" ht="14.25">
      <c r="A98" s="109"/>
      <c r="B98" s="104" t="s">
        <v>209</v>
      </c>
      <c r="C98" s="105">
        <v>82</v>
      </c>
      <c r="D98" s="106"/>
      <c r="E98" s="106"/>
      <c r="F98" s="106"/>
      <c r="G98" s="106"/>
      <c r="H98" s="106"/>
      <c r="I98" s="106"/>
      <c r="J98" s="106"/>
      <c r="K98" s="106">
        <v>35</v>
      </c>
      <c r="L98" s="106">
        <v>4</v>
      </c>
      <c r="M98" s="106">
        <v>4</v>
      </c>
      <c r="N98" s="106">
        <v>2</v>
      </c>
      <c r="O98" s="107">
        <f t="shared" si="1"/>
        <v>0.5487804878048781</v>
      </c>
    </row>
    <row r="99" spans="1:15" s="108" customFormat="1" ht="14.25">
      <c r="A99" s="110"/>
      <c r="B99" s="145" t="s">
        <v>226</v>
      </c>
      <c r="C99" s="105">
        <v>67</v>
      </c>
      <c r="D99" s="106"/>
      <c r="E99" s="106"/>
      <c r="F99" s="106"/>
      <c r="G99" s="106"/>
      <c r="H99" s="106"/>
      <c r="I99" s="106"/>
      <c r="J99" s="106"/>
      <c r="K99" s="106"/>
      <c r="L99" s="106"/>
      <c r="M99" s="106">
        <v>27</v>
      </c>
      <c r="N99" s="106">
        <v>5</v>
      </c>
      <c r="O99" s="107">
        <f t="shared" si="1"/>
        <v>0.47761194029850745</v>
      </c>
    </row>
    <row r="100" spans="1:15" s="108" customFormat="1" ht="14.25">
      <c r="A100" s="103" t="s">
        <v>33</v>
      </c>
      <c r="B100" s="104" t="s">
        <v>157</v>
      </c>
      <c r="C100" s="105">
        <v>87</v>
      </c>
      <c r="D100" s="106"/>
      <c r="E100" s="106"/>
      <c r="F100" s="106"/>
      <c r="G100" s="106">
        <v>25</v>
      </c>
      <c r="H100" s="106">
        <v>14</v>
      </c>
      <c r="I100" s="106">
        <v>1</v>
      </c>
      <c r="J100" s="106">
        <v>1</v>
      </c>
      <c r="K100" s="106">
        <v>3</v>
      </c>
      <c r="L100" s="106">
        <v>0</v>
      </c>
      <c r="M100" s="106">
        <v>2</v>
      </c>
      <c r="N100" s="106">
        <v>0</v>
      </c>
      <c r="O100" s="107">
        <f t="shared" si="1"/>
        <v>0.5287356321839081</v>
      </c>
    </row>
    <row r="101" spans="1:15" s="108" customFormat="1" ht="14.25">
      <c r="A101" s="109"/>
      <c r="B101" s="104" t="s">
        <v>194</v>
      </c>
      <c r="C101" s="105">
        <v>49</v>
      </c>
      <c r="D101" s="106"/>
      <c r="E101" s="106"/>
      <c r="F101" s="106"/>
      <c r="G101" s="106"/>
      <c r="H101" s="106"/>
      <c r="I101" s="106">
        <v>17</v>
      </c>
      <c r="J101" s="106">
        <v>6</v>
      </c>
      <c r="K101" s="106">
        <v>1</v>
      </c>
      <c r="L101" s="106">
        <v>0</v>
      </c>
      <c r="M101" s="106">
        <v>1</v>
      </c>
      <c r="N101" s="106">
        <v>0</v>
      </c>
      <c r="O101" s="107">
        <f t="shared" si="1"/>
        <v>0.5102040816326531</v>
      </c>
    </row>
    <row r="102" spans="1:15" s="108" customFormat="1" ht="14.25">
      <c r="A102" s="109"/>
      <c r="B102" s="104" t="s">
        <v>209</v>
      </c>
      <c r="C102" s="105">
        <v>52</v>
      </c>
      <c r="D102" s="106"/>
      <c r="E102" s="106"/>
      <c r="F102" s="106"/>
      <c r="G102" s="106"/>
      <c r="H102" s="106"/>
      <c r="I102" s="106"/>
      <c r="J102" s="106"/>
      <c r="K102" s="106">
        <v>24</v>
      </c>
      <c r="L102" s="106">
        <v>5</v>
      </c>
      <c r="M102" s="106">
        <v>1</v>
      </c>
      <c r="N102" s="106">
        <v>0</v>
      </c>
      <c r="O102" s="107">
        <f t="shared" si="1"/>
        <v>0.5769230769230769</v>
      </c>
    </row>
    <row r="103" spans="1:15" s="108" customFormat="1" ht="14.25">
      <c r="A103" s="110"/>
      <c r="B103" s="145" t="s">
        <v>226</v>
      </c>
      <c r="C103" s="105">
        <v>49</v>
      </c>
      <c r="D103" s="106"/>
      <c r="E103" s="106"/>
      <c r="F103" s="106"/>
      <c r="G103" s="106"/>
      <c r="H103" s="106"/>
      <c r="I103" s="106"/>
      <c r="J103" s="106"/>
      <c r="K103" s="106"/>
      <c r="L103" s="106"/>
      <c r="M103" s="106">
        <v>23</v>
      </c>
      <c r="N103" s="106">
        <v>3</v>
      </c>
      <c r="O103" s="107">
        <f t="shared" si="1"/>
        <v>0.5306122448979592</v>
      </c>
    </row>
    <row r="104" spans="1:15" s="108" customFormat="1" ht="14.25">
      <c r="A104" s="103" t="s">
        <v>34</v>
      </c>
      <c r="B104" s="104" t="s">
        <v>157</v>
      </c>
      <c r="C104" s="105">
        <v>57</v>
      </c>
      <c r="D104" s="106"/>
      <c r="E104" s="106"/>
      <c r="F104" s="106"/>
      <c r="G104" s="106">
        <v>50</v>
      </c>
      <c r="H104" s="106">
        <v>2</v>
      </c>
      <c r="I104" s="106">
        <v>2</v>
      </c>
      <c r="J104" s="106">
        <v>1</v>
      </c>
      <c r="K104" s="106">
        <v>1</v>
      </c>
      <c r="L104" s="106">
        <v>1</v>
      </c>
      <c r="M104" s="106">
        <v>0</v>
      </c>
      <c r="N104" s="106">
        <v>0</v>
      </c>
      <c r="O104" s="107">
        <f t="shared" si="1"/>
        <v>1</v>
      </c>
    </row>
    <row r="105" spans="1:15" s="108" customFormat="1" ht="14.25">
      <c r="A105" s="109"/>
      <c r="B105" s="104" t="s">
        <v>194</v>
      </c>
      <c r="C105" s="105">
        <v>56</v>
      </c>
      <c r="D105" s="106"/>
      <c r="E105" s="106"/>
      <c r="F105" s="106"/>
      <c r="G105" s="106"/>
      <c r="H105" s="106"/>
      <c r="I105" s="106">
        <v>52</v>
      </c>
      <c r="J105" s="106">
        <v>2</v>
      </c>
      <c r="K105" s="106">
        <v>0</v>
      </c>
      <c r="L105" s="106">
        <v>0</v>
      </c>
      <c r="M105" s="106">
        <v>1</v>
      </c>
      <c r="N105" s="106">
        <v>0</v>
      </c>
      <c r="O105" s="107">
        <f t="shared" si="1"/>
        <v>0.9821428571428571</v>
      </c>
    </row>
    <row r="106" spans="1:15" s="108" customFormat="1" ht="14.25">
      <c r="A106" s="109"/>
      <c r="B106" s="104" t="s">
        <v>209</v>
      </c>
      <c r="C106" s="105">
        <v>58</v>
      </c>
      <c r="D106" s="106"/>
      <c r="E106" s="106"/>
      <c r="F106" s="106"/>
      <c r="G106" s="106"/>
      <c r="H106" s="106"/>
      <c r="I106" s="106"/>
      <c r="J106" s="106"/>
      <c r="K106" s="106">
        <v>50</v>
      </c>
      <c r="L106" s="106">
        <v>1</v>
      </c>
      <c r="M106" s="106">
        <v>1</v>
      </c>
      <c r="N106" s="106">
        <v>0</v>
      </c>
      <c r="O106" s="107">
        <f t="shared" si="1"/>
        <v>0.896551724137931</v>
      </c>
    </row>
    <row r="107" spans="1:15" s="108" customFormat="1" ht="14.25">
      <c r="A107" s="110"/>
      <c r="B107" s="145" t="s">
        <v>226</v>
      </c>
      <c r="C107" s="105">
        <v>59</v>
      </c>
      <c r="D107" s="106"/>
      <c r="E107" s="106"/>
      <c r="F107" s="106"/>
      <c r="G107" s="106"/>
      <c r="H107" s="106"/>
      <c r="I107" s="106"/>
      <c r="J107" s="106"/>
      <c r="K107" s="106"/>
      <c r="L107" s="106"/>
      <c r="M107" s="106">
        <v>46</v>
      </c>
      <c r="N107" s="106">
        <v>2</v>
      </c>
      <c r="O107" s="107">
        <f t="shared" si="1"/>
        <v>0.8135593220338984</v>
      </c>
    </row>
    <row r="108" spans="1:15" s="108" customFormat="1" ht="14.25">
      <c r="A108" s="103" t="s">
        <v>35</v>
      </c>
      <c r="B108" s="104" t="s">
        <v>157</v>
      </c>
      <c r="C108" s="105">
        <v>65</v>
      </c>
      <c r="D108" s="106"/>
      <c r="E108" s="106"/>
      <c r="F108" s="106"/>
      <c r="G108" s="106">
        <v>24</v>
      </c>
      <c r="H108" s="106">
        <v>5</v>
      </c>
      <c r="I108" s="106">
        <v>0</v>
      </c>
      <c r="J108" s="106">
        <v>1</v>
      </c>
      <c r="K108" s="106">
        <v>2</v>
      </c>
      <c r="L108" s="106">
        <v>1</v>
      </c>
      <c r="M108" s="106">
        <v>1</v>
      </c>
      <c r="N108" s="106">
        <v>0</v>
      </c>
      <c r="O108" s="107">
        <f t="shared" si="1"/>
        <v>0.5230769230769231</v>
      </c>
    </row>
    <row r="109" spans="1:15" s="108" customFormat="1" ht="14.25">
      <c r="A109" s="109"/>
      <c r="B109" s="104" t="s">
        <v>179</v>
      </c>
      <c r="C109" s="105">
        <v>43</v>
      </c>
      <c r="D109" s="106"/>
      <c r="E109" s="106"/>
      <c r="F109" s="106"/>
      <c r="G109" s="106"/>
      <c r="H109" s="106"/>
      <c r="I109" s="106">
        <v>14</v>
      </c>
      <c r="J109" s="106">
        <v>6</v>
      </c>
      <c r="K109" s="106">
        <v>4</v>
      </c>
      <c r="L109" s="106">
        <v>0</v>
      </c>
      <c r="M109" s="106">
        <v>0</v>
      </c>
      <c r="N109" s="106">
        <v>1</v>
      </c>
      <c r="O109" s="107">
        <f t="shared" si="1"/>
        <v>0.5813953488372093</v>
      </c>
    </row>
    <row r="110" spans="1:15" s="108" customFormat="1" ht="14.25">
      <c r="A110" s="109"/>
      <c r="B110" s="104" t="s">
        <v>209</v>
      </c>
      <c r="C110" s="105">
        <v>22</v>
      </c>
      <c r="D110" s="106"/>
      <c r="E110" s="106"/>
      <c r="F110" s="106"/>
      <c r="G110" s="106"/>
      <c r="H110" s="106"/>
      <c r="I110" s="106"/>
      <c r="J110" s="106"/>
      <c r="K110" s="106">
        <v>14</v>
      </c>
      <c r="L110" s="106">
        <v>1</v>
      </c>
      <c r="M110" s="106">
        <v>0</v>
      </c>
      <c r="N110" s="106">
        <v>0</v>
      </c>
      <c r="O110" s="107">
        <f t="shared" si="1"/>
        <v>0.6818181818181818</v>
      </c>
    </row>
    <row r="111" spans="1:15" s="108" customFormat="1" ht="14.25">
      <c r="A111" s="109"/>
      <c r="B111" s="145" t="s">
        <v>226</v>
      </c>
      <c r="C111" s="105">
        <v>30</v>
      </c>
      <c r="D111" s="106"/>
      <c r="E111" s="106"/>
      <c r="F111" s="106"/>
      <c r="G111" s="106"/>
      <c r="H111" s="106"/>
      <c r="I111" s="106"/>
      <c r="J111" s="106"/>
      <c r="K111" s="106"/>
      <c r="L111" s="106"/>
      <c r="M111" s="106">
        <v>17</v>
      </c>
      <c r="N111" s="106">
        <v>2</v>
      </c>
      <c r="O111" s="107">
        <f t="shared" si="1"/>
        <v>0.6333333333333333</v>
      </c>
    </row>
    <row r="112" spans="1:15" s="108" customFormat="1" ht="14.25">
      <c r="A112" s="103" t="s">
        <v>186</v>
      </c>
      <c r="B112" s="104" t="s">
        <v>194</v>
      </c>
      <c r="C112" s="105">
        <v>29</v>
      </c>
      <c r="D112" s="106"/>
      <c r="E112" s="106"/>
      <c r="F112" s="106"/>
      <c r="G112" s="106"/>
      <c r="H112" s="106"/>
      <c r="I112" s="106">
        <v>17</v>
      </c>
      <c r="J112" s="106">
        <v>1</v>
      </c>
      <c r="K112" s="106">
        <v>0</v>
      </c>
      <c r="L112" s="106">
        <v>0</v>
      </c>
      <c r="M112" s="106">
        <v>0</v>
      </c>
      <c r="N112" s="106">
        <v>0</v>
      </c>
      <c r="O112" s="107">
        <f t="shared" si="1"/>
        <v>0.6206896551724138</v>
      </c>
    </row>
    <row r="113" spans="1:15" s="108" customFormat="1" ht="14.25">
      <c r="A113" s="109"/>
      <c r="B113" s="104" t="s">
        <v>209</v>
      </c>
      <c r="C113" s="105">
        <v>56</v>
      </c>
      <c r="D113" s="106"/>
      <c r="E113" s="106"/>
      <c r="F113" s="106"/>
      <c r="G113" s="106"/>
      <c r="H113" s="106"/>
      <c r="I113" s="106"/>
      <c r="J113" s="106"/>
      <c r="K113" s="106">
        <v>25</v>
      </c>
      <c r="L113" s="106">
        <v>5</v>
      </c>
      <c r="M113" s="106">
        <v>4</v>
      </c>
      <c r="N113" s="106">
        <v>0</v>
      </c>
      <c r="O113" s="107">
        <f t="shared" si="1"/>
        <v>0.6071428571428571</v>
      </c>
    </row>
    <row r="114" spans="1:15" s="108" customFormat="1" ht="14.25">
      <c r="A114" s="110"/>
      <c r="B114" s="145" t="s">
        <v>226</v>
      </c>
      <c r="C114" s="105">
        <v>63</v>
      </c>
      <c r="D114" s="106"/>
      <c r="E114" s="106"/>
      <c r="F114" s="106"/>
      <c r="G114" s="106"/>
      <c r="H114" s="106"/>
      <c r="I114" s="106"/>
      <c r="J114" s="106"/>
      <c r="K114" s="106"/>
      <c r="L114" s="106"/>
      <c r="M114" s="106">
        <v>30</v>
      </c>
      <c r="N114" s="106">
        <v>8</v>
      </c>
      <c r="O114" s="107">
        <f t="shared" si="1"/>
        <v>0.6031746031746031</v>
      </c>
    </row>
    <row r="115" spans="1:15" s="108" customFormat="1" ht="14.25">
      <c r="A115" s="103" t="s">
        <v>36</v>
      </c>
      <c r="B115" s="104" t="s">
        <v>157</v>
      </c>
      <c r="C115" s="105">
        <v>107</v>
      </c>
      <c r="D115" s="106"/>
      <c r="E115" s="106"/>
      <c r="F115" s="106"/>
      <c r="G115" s="106">
        <v>44</v>
      </c>
      <c r="H115" s="106">
        <v>11</v>
      </c>
      <c r="I115" s="106">
        <v>1</v>
      </c>
      <c r="J115" s="106">
        <v>1</v>
      </c>
      <c r="K115" s="106">
        <v>2</v>
      </c>
      <c r="L115" s="106">
        <v>1</v>
      </c>
      <c r="M115" s="106">
        <v>4</v>
      </c>
      <c r="N115" s="106">
        <v>0</v>
      </c>
      <c r="O115" s="107">
        <f t="shared" si="1"/>
        <v>0.5981308411214953</v>
      </c>
    </row>
    <row r="116" spans="1:15" s="108" customFormat="1" ht="14.25">
      <c r="A116" s="109"/>
      <c r="B116" s="104" t="s">
        <v>194</v>
      </c>
      <c r="C116" s="105">
        <v>99</v>
      </c>
      <c r="D116" s="106"/>
      <c r="E116" s="106"/>
      <c r="F116" s="106"/>
      <c r="G116" s="106"/>
      <c r="H116" s="106"/>
      <c r="I116" s="106">
        <v>34</v>
      </c>
      <c r="J116" s="106">
        <v>4</v>
      </c>
      <c r="K116" s="106">
        <v>4</v>
      </c>
      <c r="L116" s="106">
        <v>1</v>
      </c>
      <c r="M116" s="106">
        <v>3</v>
      </c>
      <c r="N116" s="106">
        <v>4</v>
      </c>
      <c r="O116" s="107">
        <f t="shared" si="1"/>
        <v>0.5050505050505051</v>
      </c>
    </row>
    <row r="117" spans="1:15" s="108" customFormat="1" ht="14.25">
      <c r="A117" s="109"/>
      <c r="B117" s="104" t="s">
        <v>209</v>
      </c>
      <c r="C117" s="105">
        <v>86</v>
      </c>
      <c r="D117" s="106"/>
      <c r="E117" s="106"/>
      <c r="F117" s="106"/>
      <c r="G117" s="106"/>
      <c r="H117" s="106"/>
      <c r="I117" s="106"/>
      <c r="J117" s="106"/>
      <c r="K117" s="106">
        <v>32</v>
      </c>
      <c r="L117" s="106">
        <v>13</v>
      </c>
      <c r="M117" s="106">
        <v>3</v>
      </c>
      <c r="N117" s="106">
        <v>4</v>
      </c>
      <c r="O117" s="107">
        <f t="shared" si="1"/>
        <v>0.6046511627906976</v>
      </c>
    </row>
    <row r="118" spans="1:15" s="108" customFormat="1" ht="14.25">
      <c r="A118" s="110"/>
      <c r="B118" s="145" t="s">
        <v>226</v>
      </c>
      <c r="C118" s="105">
        <v>57</v>
      </c>
      <c r="D118" s="106"/>
      <c r="E118" s="106"/>
      <c r="F118" s="106"/>
      <c r="G118" s="106"/>
      <c r="H118" s="106"/>
      <c r="I118" s="106"/>
      <c r="J118" s="106"/>
      <c r="K118" s="106"/>
      <c r="L118" s="106"/>
      <c r="M118" s="106">
        <v>28</v>
      </c>
      <c r="N118" s="106">
        <v>5</v>
      </c>
      <c r="O118" s="107">
        <f t="shared" si="1"/>
        <v>0.5789473684210527</v>
      </c>
    </row>
    <row r="119" spans="1:15" s="108" customFormat="1" ht="14.25">
      <c r="A119" s="103" t="s">
        <v>37</v>
      </c>
      <c r="B119" s="104" t="s">
        <v>157</v>
      </c>
      <c r="C119" s="105">
        <v>109</v>
      </c>
      <c r="D119" s="106"/>
      <c r="E119" s="106"/>
      <c r="F119" s="106"/>
      <c r="G119" s="106">
        <v>58</v>
      </c>
      <c r="H119" s="106">
        <v>15</v>
      </c>
      <c r="I119" s="106">
        <v>3</v>
      </c>
      <c r="J119" s="106">
        <v>1</v>
      </c>
      <c r="K119" s="106">
        <v>1</v>
      </c>
      <c r="L119" s="106">
        <v>2</v>
      </c>
      <c r="M119" s="106">
        <v>0</v>
      </c>
      <c r="N119" s="106">
        <v>0</v>
      </c>
      <c r="O119" s="107">
        <f t="shared" si="1"/>
        <v>0.7339449541284404</v>
      </c>
    </row>
    <row r="120" spans="1:15" s="108" customFormat="1" ht="14.25">
      <c r="A120" s="109"/>
      <c r="B120" s="104" t="s">
        <v>194</v>
      </c>
      <c r="C120" s="105">
        <v>90</v>
      </c>
      <c r="D120" s="106"/>
      <c r="E120" s="106"/>
      <c r="F120" s="106"/>
      <c r="G120" s="106"/>
      <c r="H120" s="106"/>
      <c r="I120" s="106">
        <v>48</v>
      </c>
      <c r="J120" s="106">
        <v>10</v>
      </c>
      <c r="K120" s="106">
        <v>3</v>
      </c>
      <c r="L120" s="106">
        <v>0</v>
      </c>
      <c r="M120" s="106">
        <v>0</v>
      </c>
      <c r="N120" s="106">
        <v>0</v>
      </c>
      <c r="O120" s="107">
        <f t="shared" si="1"/>
        <v>0.6777777777777778</v>
      </c>
    </row>
    <row r="121" spans="1:15" s="108" customFormat="1" ht="14.25">
      <c r="A121" s="109"/>
      <c r="B121" s="144" t="s">
        <v>218</v>
      </c>
      <c r="C121" s="105">
        <v>91</v>
      </c>
      <c r="D121" s="106"/>
      <c r="E121" s="106"/>
      <c r="F121" s="106"/>
      <c r="G121" s="106"/>
      <c r="H121" s="106"/>
      <c r="I121" s="106"/>
      <c r="J121" s="106"/>
      <c r="K121" s="106">
        <v>62</v>
      </c>
      <c r="L121" s="106">
        <v>11</v>
      </c>
      <c r="M121" s="106">
        <v>0</v>
      </c>
      <c r="N121" s="106">
        <v>0</v>
      </c>
      <c r="O121" s="107">
        <f t="shared" si="1"/>
        <v>0.8021978021978022</v>
      </c>
    </row>
    <row r="122" spans="1:15" s="108" customFormat="1" ht="14.25">
      <c r="A122" s="103" t="s">
        <v>38</v>
      </c>
      <c r="B122" s="104" t="s">
        <v>157</v>
      </c>
      <c r="C122" s="105">
        <v>125</v>
      </c>
      <c r="D122" s="106"/>
      <c r="E122" s="106"/>
      <c r="F122" s="106"/>
      <c r="G122" s="106">
        <v>77</v>
      </c>
      <c r="H122" s="106">
        <v>11</v>
      </c>
      <c r="I122" s="106">
        <v>3</v>
      </c>
      <c r="J122" s="106">
        <v>4</v>
      </c>
      <c r="K122" s="106">
        <v>1</v>
      </c>
      <c r="L122" s="106">
        <v>0</v>
      </c>
      <c r="M122" s="106">
        <v>1</v>
      </c>
      <c r="N122" s="106">
        <v>0</v>
      </c>
      <c r="O122" s="107">
        <f t="shared" si="1"/>
        <v>0.776</v>
      </c>
    </row>
    <row r="123" spans="1:15" s="108" customFormat="1" ht="14.25">
      <c r="A123" s="109"/>
      <c r="B123" s="104" t="s">
        <v>194</v>
      </c>
      <c r="C123" s="105">
        <v>125</v>
      </c>
      <c r="D123" s="106"/>
      <c r="E123" s="106"/>
      <c r="F123" s="106"/>
      <c r="G123" s="106"/>
      <c r="H123" s="106"/>
      <c r="I123" s="106">
        <v>72</v>
      </c>
      <c r="J123" s="106">
        <v>15</v>
      </c>
      <c r="K123" s="106">
        <v>6</v>
      </c>
      <c r="L123" s="106">
        <v>0</v>
      </c>
      <c r="M123" s="106">
        <v>4</v>
      </c>
      <c r="N123" s="106">
        <v>0</v>
      </c>
      <c r="O123" s="107">
        <f t="shared" si="1"/>
        <v>0.776</v>
      </c>
    </row>
    <row r="124" spans="1:15" s="108" customFormat="1" ht="14.25">
      <c r="A124" s="109"/>
      <c r="B124" s="104" t="s">
        <v>209</v>
      </c>
      <c r="C124" s="105">
        <v>121</v>
      </c>
      <c r="D124" s="106"/>
      <c r="E124" s="106"/>
      <c r="F124" s="106"/>
      <c r="G124" s="106"/>
      <c r="H124" s="106"/>
      <c r="I124" s="106"/>
      <c r="J124" s="106"/>
      <c r="K124" s="106">
        <v>78</v>
      </c>
      <c r="L124" s="106">
        <v>6</v>
      </c>
      <c r="M124" s="106">
        <v>5</v>
      </c>
      <c r="N124" s="106">
        <v>2</v>
      </c>
      <c r="O124" s="107">
        <f t="shared" si="1"/>
        <v>0.7520661157024794</v>
      </c>
    </row>
    <row r="125" spans="1:15" s="108" customFormat="1" ht="14.25">
      <c r="A125" s="109"/>
      <c r="B125" s="145" t="s">
        <v>226</v>
      </c>
      <c r="C125" s="105">
        <v>114</v>
      </c>
      <c r="D125" s="106"/>
      <c r="E125" s="106"/>
      <c r="F125" s="106"/>
      <c r="G125" s="106"/>
      <c r="H125" s="106"/>
      <c r="I125" s="106"/>
      <c r="J125" s="106"/>
      <c r="K125" s="106"/>
      <c r="L125" s="106"/>
      <c r="M125" s="106">
        <v>72</v>
      </c>
      <c r="N125" s="106">
        <v>8</v>
      </c>
      <c r="O125" s="107">
        <f t="shared" si="1"/>
        <v>0.7017543859649122</v>
      </c>
    </row>
    <row r="126" spans="1:15" s="108" customFormat="1" ht="14.25">
      <c r="A126" s="125" t="s">
        <v>154</v>
      </c>
      <c r="B126" s="104" t="s">
        <v>157</v>
      </c>
      <c r="C126" s="105">
        <v>72</v>
      </c>
      <c r="D126" s="106"/>
      <c r="E126" s="106"/>
      <c r="F126" s="106"/>
      <c r="G126" s="106">
        <v>37</v>
      </c>
      <c r="H126" s="106">
        <v>6</v>
      </c>
      <c r="I126" s="106">
        <v>1</v>
      </c>
      <c r="J126" s="106">
        <v>1</v>
      </c>
      <c r="K126" s="106">
        <v>5</v>
      </c>
      <c r="L126" s="106">
        <v>3</v>
      </c>
      <c r="M126" s="106">
        <v>1</v>
      </c>
      <c r="N126" s="106">
        <v>0</v>
      </c>
      <c r="O126" s="107">
        <f t="shared" si="1"/>
        <v>0.75</v>
      </c>
    </row>
    <row r="127" spans="1:15" s="108" customFormat="1" ht="14.25">
      <c r="A127" s="133"/>
      <c r="B127" s="104" t="s">
        <v>194</v>
      </c>
      <c r="C127" s="105">
        <v>106</v>
      </c>
      <c r="D127" s="106"/>
      <c r="E127" s="106"/>
      <c r="F127" s="106"/>
      <c r="G127" s="106"/>
      <c r="H127" s="106"/>
      <c r="I127" s="106">
        <v>53</v>
      </c>
      <c r="J127" s="106">
        <v>9</v>
      </c>
      <c r="K127" s="106">
        <v>2</v>
      </c>
      <c r="L127" s="106">
        <v>2</v>
      </c>
      <c r="M127" s="106">
        <v>1</v>
      </c>
      <c r="N127" s="106">
        <v>4</v>
      </c>
      <c r="O127" s="107">
        <f t="shared" si="1"/>
        <v>0.6698113207547169</v>
      </c>
    </row>
    <row r="128" spans="1:15" s="108" customFormat="1" ht="14.25">
      <c r="A128" s="133"/>
      <c r="B128" s="144" t="s">
        <v>218</v>
      </c>
      <c r="C128" s="105">
        <v>90</v>
      </c>
      <c r="D128" s="106"/>
      <c r="E128" s="106"/>
      <c r="F128" s="106"/>
      <c r="G128" s="106"/>
      <c r="H128" s="106"/>
      <c r="I128" s="106"/>
      <c r="J128" s="106"/>
      <c r="K128" s="106">
        <v>56</v>
      </c>
      <c r="L128" s="106">
        <v>12</v>
      </c>
      <c r="M128" s="106">
        <v>5</v>
      </c>
      <c r="N128" s="106">
        <v>0</v>
      </c>
      <c r="O128" s="107">
        <f t="shared" si="1"/>
        <v>0.8111111111111111</v>
      </c>
    </row>
    <row r="129" spans="1:15" s="108" customFormat="1" ht="14.25">
      <c r="A129" s="103" t="s">
        <v>39</v>
      </c>
      <c r="B129" s="104" t="s">
        <v>157</v>
      </c>
      <c r="C129" s="105">
        <v>98</v>
      </c>
      <c r="D129" s="106"/>
      <c r="E129" s="106"/>
      <c r="F129" s="106"/>
      <c r="G129" s="106">
        <v>50</v>
      </c>
      <c r="H129" s="106">
        <v>17</v>
      </c>
      <c r="I129" s="106">
        <v>1</v>
      </c>
      <c r="J129" s="106">
        <v>0</v>
      </c>
      <c r="K129" s="106">
        <v>1</v>
      </c>
      <c r="L129" s="106">
        <v>0</v>
      </c>
      <c r="M129" s="106">
        <v>2</v>
      </c>
      <c r="N129" s="106">
        <v>0</v>
      </c>
      <c r="O129" s="107">
        <f t="shared" si="1"/>
        <v>0.7244897959183674</v>
      </c>
    </row>
    <row r="130" spans="1:15" s="108" customFormat="1" ht="14.25">
      <c r="A130" s="109"/>
      <c r="B130" s="104" t="s">
        <v>194</v>
      </c>
      <c r="C130" s="105">
        <v>138</v>
      </c>
      <c r="D130" s="106"/>
      <c r="E130" s="106"/>
      <c r="F130" s="106"/>
      <c r="G130" s="106"/>
      <c r="H130" s="106"/>
      <c r="I130" s="106">
        <v>71</v>
      </c>
      <c r="J130" s="106">
        <v>18</v>
      </c>
      <c r="K130" s="106">
        <v>6</v>
      </c>
      <c r="L130" s="106">
        <v>1</v>
      </c>
      <c r="M130" s="106">
        <v>2</v>
      </c>
      <c r="N130" s="106">
        <v>1</v>
      </c>
      <c r="O130" s="107">
        <f t="shared" si="1"/>
        <v>0.717391304347826</v>
      </c>
    </row>
    <row r="131" spans="1:15" s="108" customFormat="1" ht="14.25">
      <c r="A131" s="109"/>
      <c r="B131" s="144" t="s">
        <v>218</v>
      </c>
      <c r="C131" s="105">
        <v>134</v>
      </c>
      <c r="D131" s="106"/>
      <c r="E131" s="106"/>
      <c r="F131" s="106"/>
      <c r="G131" s="106"/>
      <c r="H131" s="106"/>
      <c r="I131" s="106"/>
      <c r="J131" s="106"/>
      <c r="K131" s="106">
        <v>83</v>
      </c>
      <c r="L131" s="106">
        <v>8</v>
      </c>
      <c r="M131" s="106">
        <v>5</v>
      </c>
      <c r="N131" s="106">
        <v>4</v>
      </c>
      <c r="O131" s="107">
        <f t="shared" si="1"/>
        <v>0.746268656716418</v>
      </c>
    </row>
    <row r="132" spans="1:15" s="108" customFormat="1" ht="14.25">
      <c r="A132" s="103" t="s">
        <v>40</v>
      </c>
      <c r="B132" s="104" t="s">
        <v>174</v>
      </c>
      <c r="C132" s="105">
        <v>61</v>
      </c>
      <c r="D132" s="106"/>
      <c r="E132" s="106"/>
      <c r="F132" s="106"/>
      <c r="G132" s="106">
        <v>31</v>
      </c>
      <c r="H132" s="106">
        <v>9</v>
      </c>
      <c r="I132" s="106">
        <v>1</v>
      </c>
      <c r="J132" s="106">
        <v>1</v>
      </c>
      <c r="K132" s="106">
        <v>1</v>
      </c>
      <c r="L132" s="106">
        <v>1</v>
      </c>
      <c r="M132" s="106">
        <v>1</v>
      </c>
      <c r="N132" s="106">
        <v>0</v>
      </c>
      <c r="O132" s="107">
        <f t="shared" si="1"/>
        <v>0.7377049180327869</v>
      </c>
    </row>
    <row r="133" spans="1:15" s="108" customFormat="1" ht="14.25">
      <c r="A133" s="109"/>
      <c r="B133" s="104" t="s">
        <v>194</v>
      </c>
      <c r="C133" s="105">
        <v>45</v>
      </c>
      <c r="D133" s="106"/>
      <c r="E133" s="106"/>
      <c r="F133" s="106"/>
      <c r="G133" s="106"/>
      <c r="H133" s="106"/>
      <c r="I133" s="106">
        <v>28</v>
      </c>
      <c r="J133" s="106">
        <v>4</v>
      </c>
      <c r="K133" s="106">
        <v>0</v>
      </c>
      <c r="L133" s="106">
        <v>0</v>
      </c>
      <c r="M133" s="106">
        <v>1</v>
      </c>
      <c r="N133" s="106">
        <v>1</v>
      </c>
      <c r="O133" s="107">
        <f t="shared" si="1"/>
        <v>0.7555555555555555</v>
      </c>
    </row>
    <row r="134" spans="1:15" s="108" customFormat="1" ht="14.25">
      <c r="A134" s="109"/>
      <c r="B134" s="144" t="s">
        <v>218</v>
      </c>
      <c r="C134" s="105">
        <v>40</v>
      </c>
      <c r="D134" s="106"/>
      <c r="E134" s="106"/>
      <c r="F134" s="106"/>
      <c r="G134" s="106"/>
      <c r="H134" s="106"/>
      <c r="I134" s="106"/>
      <c r="J134" s="106"/>
      <c r="K134" s="106">
        <v>21</v>
      </c>
      <c r="L134" s="106">
        <v>5</v>
      </c>
      <c r="M134" s="106">
        <v>1</v>
      </c>
      <c r="N134" s="106">
        <v>0</v>
      </c>
      <c r="O134" s="107">
        <f aca="true" t="shared" si="2" ref="O134:O188">(D134+E134+F134+G134+H134+I134+J134+K134+L134+M134+N134)/C134</f>
        <v>0.675</v>
      </c>
    </row>
    <row r="135" spans="1:15" s="108" customFormat="1" ht="14.25">
      <c r="A135" s="149" t="s">
        <v>65</v>
      </c>
      <c r="B135" s="145" t="s">
        <v>226</v>
      </c>
      <c r="C135" s="105">
        <v>341</v>
      </c>
      <c r="D135" s="106"/>
      <c r="E135" s="106"/>
      <c r="F135" s="106"/>
      <c r="G135" s="106"/>
      <c r="H135" s="106"/>
      <c r="I135" s="106"/>
      <c r="J135" s="106"/>
      <c r="K135" s="106"/>
      <c r="L135" s="106"/>
      <c r="M135" s="106">
        <v>224</v>
      </c>
      <c r="N135" s="106">
        <v>34</v>
      </c>
      <c r="O135" s="107">
        <f t="shared" si="2"/>
        <v>0.7565982404692082</v>
      </c>
    </row>
    <row r="136" spans="1:15" s="108" customFormat="1" ht="14.25">
      <c r="A136" s="103" t="s">
        <v>41</v>
      </c>
      <c r="B136" s="104" t="s">
        <v>150</v>
      </c>
      <c r="C136" s="105">
        <v>55</v>
      </c>
      <c r="D136" s="106"/>
      <c r="E136" s="106">
        <v>15</v>
      </c>
      <c r="F136" s="106">
        <v>0</v>
      </c>
      <c r="G136" s="106">
        <v>0</v>
      </c>
      <c r="H136" s="106">
        <v>2</v>
      </c>
      <c r="I136" s="106">
        <v>0</v>
      </c>
      <c r="J136" s="106">
        <v>0</v>
      </c>
      <c r="K136" s="106">
        <v>1</v>
      </c>
      <c r="L136" s="106">
        <v>1</v>
      </c>
      <c r="M136" s="106">
        <v>0</v>
      </c>
      <c r="N136" s="106">
        <v>0</v>
      </c>
      <c r="O136" s="107">
        <f t="shared" si="2"/>
        <v>0.34545454545454546</v>
      </c>
    </row>
    <row r="137" spans="1:15" s="108" customFormat="1" ht="14.25">
      <c r="A137" s="109"/>
      <c r="B137" s="104" t="s">
        <v>157</v>
      </c>
      <c r="C137" s="105">
        <v>59</v>
      </c>
      <c r="D137" s="106"/>
      <c r="E137" s="106"/>
      <c r="F137" s="106"/>
      <c r="G137" s="106">
        <v>14</v>
      </c>
      <c r="H137" s="106">
        <v>10</v>
      </c>
      <c r="I137" s="106">
        <v>0</v>
      </c>
      <c r="J137" s="106">
        <v>0</v>
      </c>
      <c r="K137" s="106">
        <v>2</v>
      </c>
      <c r="L137" s="106">
        <v>0</v>
      </c>
      <c r="M137" s="106">
        <v>0</v>
      </c>
      <c r="N137" s="106">
        <v>0</v>
      </c>
      <c r="O137" s="107">
        <f t="shared" si="2"/>
        <v>0.4406779661016949</v>
      </c>
    </row>
    <row r="138" spans="1:15" s="108" customFormat="1" ht="14.25">
      <c r="A138" s="109"/>
      <c r="B138" s="104" t="s">
        <v>194</v>
      </c>
      <c r="C138" s="105">
        <v>51</v>
      </c>
      <c r="D138" s="106"/>
      <c r="E138" s="106"/>
      <c r="F138" s="106"/>
      <c r="G138" s="106"/>
      <c r="H138" s="106"/>
      <c r="I138" s="106">
        <v>16</v>
      </c>
      <c r="J138" s="106">
        <v>3</v>
      </c>
      <c r="K138" s="106">
        <v>0</v>
      </c>
      <c r="L138" s="106">
        <v>2</v>
      </c>
      <c r="M138" s="106">
        <v>1</v>
      </c>
      <c r="N138" s="106">
        <v>0</v>
      </c>
      <c r="O138" s="107">
        <f t="shared" si="2"/>
        <v>0.43137254901960786</v>
      </c>
    </row>
    <row r="139" spans="1:15" s="108" customFormat="1" ht="14.25">
      <c r="A139" s="109"/>
      <c r="B139" s="104" t="s">
        <v>209</v>
      </c>
      <c r="C139" s="105">
        <v>48</v>
      </c>
      <c r="D139" s="106"/>
      <c r="E139" s="106"/>
      <c r="F139" s="106"/>
      <c r="G139" s="106"/>
      <c r="H139" s="106"/>
      <c r="I139" s="106"/>
      <c r="J139" s="106"/>
      <c r="K139" s="106">
        <v>17</v>
      </c>
      <c r="L139" s="106">
        <v>10</v>
      </c>
      <c r="M139" s="106">
        <v>1</v>
      </c>
      <c r="N139" s="106">
        <v>1</v>
      </c>
      <c r="O139" s="107">
        <f t="shared" si="2"/>
        <v>0.6041666666666666</v>
      </c>
    </row>
    <row r="140" spans="1:15" s="108" customFormat="1" ht="14.25">
      <c r="A140" s="110"/>
      <c r="B140" s="145" t="s">
        <v>226</v>
      </c>
      <c r="C140" s="105">
        <v>56</v>
      </c>
      <c r="D140" s="106"/>
      <c r="E140" s="106"/>
      <c r="F140" s="106"/>
      <c r="G140" s="106"/>
      <c r="H140" s="106"/>
      <c r="I140" s="106"/>
      <c r="J140" s="106"/>
      <c r="K140" s="106"/>
      <c r="L140" s="106"/>
      <c r="M140" s="106">
        <v>17</v>
      </c>
      <c r="N140" s="106">
        <v>4</v>
      </c>
      <c r="O140" s="107">
        <f t="shared" si="2"/>
        <v>0.375</v>
      </c>
    </row>
    <row r="141" spans="1:15" s="108" customFormat="1" ht="14.25">
      <c r="A141" s="103" t="s">
        <v>152</v>
      </c>
      <c r="B141" s="104" t="s">
        <v>157</v>
      </c>
      <c r="C141" s="105">
        <v>84</v>
      </c>
      <c r="D141" s="106"/>
      <c r="E141" s="106"/>
      <c r="F141" s="106"/>
      <c r="G141" s="106">
        <v>33</v>
      </c>
      <c r="H141" s="106">
        <v>10</v>
      </c>
      <c r="I141" s="106">
        <v>2</v>
      </c>
      <c r="J141" s="106">
        <v>2</v>
      </c>
      <c r="K141" s="106">
        <v>5</v>
      </c>
      <c r="L141" s="106">
        <v>1</v>
      </c>
      <c r="M141" s="106">
        <v>0</v>
      </c>
      <c r="N141" s="106">
        <v>0</v>
      </c>
      <c r="O141" s="107">
        <f t="shared" si="2"/>
        <v>0.6309523809523809</v>
      </c>
    </row>
    <row r="142" spans="1:15" s="108" customFormat="1" ht="14.25">
      <c r="A142" s="109"/>
      <c r="B142" s="104" t="s">
        <v>173</v>
      </c>
      <c r="C142" s="105">
        <v>64</v>
      </c>
      <c r="D142" s="106"/>
      <c r="E142" s="106"/>
      <c r="F142" s="106"/>
      <c r="G142" s="106"/>
      <c r="H142" s="106"/>
      <c r="I142" s="106">
        <v>15</v>
      </c>
      <c r="J142" s="106">
        <v>6</v>
      </c>
      <c r="K142" s="106">
        <v>2</v>
      </c>
      <c r="L142" s="106">
        <v>2</v>
      </c>
      <c r="M142" s="106">
        <v>2</v>
      </c>
      <c r="N142" s="106">
        <v>1</v>
      </c>
      <c r="O142" s="107">
        <f t="shared" si="2"/>
        <v>0.4375</v>
      </c>
    </row>
    <row r="143" spans="1:15" s="108" customFormat="1" ht="14.25">
      <c r="A143" s="109"/>
      <c r="B143" s="104" t="s">
        <v>209</v>
      </c>
      <c r="C143" s="105">
        <v>48</v>
      </c>
      <c r="D143" s="106"/>
      <c r="E143" s="106"/>
      <c r="F143" s="106"/>
      <c r="G143" s="106"/>
      <c r="H143" s="106"/>
      <c r="I143" s="106"/>
      <c r="J143" s="106"/>
      <c r="K143" s="106">
        <v>25</v>
      </c>
      <c r="L143" s="106">
        <v>4</v>
      </c>
      <c r="M143" s="106">
        <v>1</v>
      </c>
      <c r="N143" s="106">
        <v>1</v>
      </c>
      <c r="O143" s="107">
        <f t="shared" si="2"/>
        <v>0.6458333333333334</v>
      </c>
    </row>
    <row r="144" spans="1:15" s="108" customFormat="1" ht="14.25">
      <c r="A144" s="110"/>
      <c r="B144" s="145" t="s">
        <v>226</v>
      </c>
      <c r="C144" s="105">
        <v>49</v>
      </c>
      <c r="D144" s="119"/>
      <c r="E144" s="119"/>
      <c r="F144" s="119"/>
      <c r="G144" s="119"/>
      <c r="H144" s="119"/>
      <c r="I144" s="119"/>
      <c r="J144" s="119"/>
      <c r="K144" s="119"/>
      <c r="L144" s="119"/>
      <c r="M144" s="119">
        <v>27</v>
      </c>
      <c r="N144" s="119">
        <v>7</v>
      </c>
      <c r="O144" s="107">
        <f t="shared" si="2"/>
        <v>0.6938775510204082</v>
      </c>
    </row>
    <row r="145" spans="1:15" s="108" customFormat="1" ht="14.25" customHeight="1">
      <c r="A145" s="103" t="s">
        <v>99</v>
      </c>
      <c r="B145" s="104" t="s">
        <v>157</v>
      </c>
      <c r="C145" s="105">
        <v>121</v>
      </c>
      <c r="D145" s="119"/>
      <c r="E145" s="119"/>
      <c r="F145" s="119"/>
      <c r="G145" s="119">
        <v>112</v>
      </c>
      <c r="H145" s="119">
        <v>5</v>
      </c>
      <c r="I145" s="119">
        <v>1</v>
      </c>
      <c r="J145" s="119">
        <v>0</v>
      </c>
      <c r="K145" s="119">
        <v>1</v>
      </c>
      <c r="L145" s="119">
        <v>0</v>
      </c>
      <c r="M145" s="119">
        <v>2</v>
      </c>
      <c r="N145" s="119">
        <v>0</v>
      </c>
      <c r="O145" s="107">
        <f t="shared" si="2"/>
        <v>1</v>
      </c>
    </row>
    <row r="146" spans="1:15" s="108" customFormat="1" ht="14.25" customHeight="1">
      <c r="A146" s="133"/>
      <c r="B146" s="104" t="s">
        <v>194</v>
      </c>
      <c r="C146" s="105">
        <v>130</v>
      </c>
      <c r="D146" s="119"/>
      <c r="E146" s="119"/>
      <c r="F146" s="119"/>
      <c r="G146" s="119"/>
      <c r="H146" s="119"/>
      <c r="I146" s="119">
        <v>128</v>
      </c>
      <c r="J146" s="119">
        <v>1</v>
      </c>
      <c r="K146" s="119">
        <v>0</v>
      </c>
      <c r="L146" s="119">
        <v>0</v>
      </c>
      <c r="M146" s="119">
        <v>0</v>
      </c>
      <c r="N146" s="119">
        <v>0</v>
      </c>
      <c r="O146" s="107">
        <f t="shared" si="2"/>
        <v>0.9923076923076923</v>
      </c>
    </row>
    <row r="147" spans="1:15" s="108" customFormat="1" ht="14.25" customHeight="1">
      <c r="A147" s="133"/>
      <c r="B147" s="104" t="s">
        <v>209</v>
      </c>
      <c r="C147" s="105">
        <v>111</v>
      </c>
      <c r="D147" s="119"/>
      <c r="E147" s="119"/>
      <c r="F147" s="119"/>
      <c r="G147" s="119"/>
      <c r="H147" s="119"/>
      <c r="I147" s="119"/>
      <c r="J147" s="119"/>
      <c r="K147" s="119">
        <v>104</v>
      </c>
      <c r="L147" s="119">
        <v>4</v>
      </c>
      <c r="M147" s="119">
        <v>0</v>
      </c>
      <c r="N147" s="119">
        <v>0</v>
      </c>
      <c r="O147" s="107">
        <f t="shared" si="2"/>
        <v>0.972972972972973</v>
      </c>
    </row>
    <row r="148" spans="1:15" s="108" customFormat="1" ht="14.25" customHeight="1">
      <c r="A148" s="133"/>
      <c r="B148" s="47" t="s">
        <v>220</v>
      </c>
      <c r="C148" s="105">
        <v>114</v>
      </c>
      <c r="D148" s="119"/>
      <c r="E148" s="119"/>
      <c r="F148" s="119"/>
      <c r="G148" s="119"/>
      <c r="H148" s="119"/>
      <c r="I148" s="119"/>
      <c r="J148" s="119"/>
      <c r="K148" s="119"/>
      <c r="L148" s="119"/>
      <c r="M148" s="119">
        <v>108</v>
      </c>
      <c r="N148" s="119">
        <v>3</v>
      </c>
      <c r="O148" s="107">
        <f t="shared" si="2"/>
        <v>0.9736842105263158</v>
      </c>
    </row>
    <row r="149" spans="1:15" s="108" customFormat="1" ht="14.25" customHeight="1">
      <c r="A149" s="118" t="s">
        <v>164</v>
      </c>
      <c r="B149" s="104" t="s">
        <v>157</v>
      </c>
      <c r="C149" s="105">
        <v>4</v>
      </c>
      <c r="D149" s="119"/>
      <c r="E149" s="119"/>
      <c r="F149" s="119"/>
      <c r="G149" s="119">
        <v>3</v>
      </c>
      <c r="H149" s="119">
        <v>0</v>
      </c>
      <c r="I149" s="119"/>
      <c r="J149" s="119">
        <v>0</v>
      </c>
      <c r="K149" s="119">
        <v>0</v>
      </c>
      <c r="L149" s="119">
        <v>0</v>
      </c>
      <c r="M149" s="119">
        <v>0</v>
      </c>
      <c r="N149" s="119">
        <v>0</v>
      </c>
      <c r="O149" s="107">
        <f t="shared" si="2"/>
        <v>0.75</v>
      </c>
    </row>
    <row r="150" spans="1:15" s="108" customFormat="1" ht="14.25" customHeight="1">
      <c r="A150" s="138"/>
      <c r="B150" s="104" t="s">
        <v>175</v>
      </c>
      <c r="C150" s="105">
        <v>3</v>
      </c>
      <c r="D150" s="119"/>
      <c r="E150" s="119"/>
      <c r="F150" s="119"/>
      <c r="G150" s="119"/>
      <c r="H150" s="119"/>
      <c r="I150" s="119">
        <v>3</v>
      </c>
      <c r="J150" s="119">
        <v>0</v>
      </c>
      <c r="K150" s="119">
        <v>0</v>
      </c>
      <c r="L150" s="119">
        <v>0</v>
      </c>
      <c r="M150" s="119">
        <v>0</v>
      </c>
      <c r="N150" s="119">
        <v>0</v>
      </c>
      <c r="O150" s="107">
        <f t="shared" si="2"/>
        <v>1</v>
      </c>
    </row>
    <row r="151" spans="1:15" s="108" customFormat="1" ht="14.25" customHeight="1">
      <c r="A151" s="138"/>
      <c r="B151" s="104" t="s">
        <v>209</v>
      </c>
      <c r="C151" s="105">
        <v>1</v>
      </c>
      <c r="D151" s="119"/>
      <c r="E151" s="119"/>
      <c r="F151" s="119"/>
      <c r="G151" s="119"/>
      <c r="H151" s="119"/>
      <c r="I151" s="119"/>
      <c r="J151" s="119"/>
      <c r="K151" s="119">
        <v>1</v>
      </c>
      <c r="L151" s="119">
        <v>0</v>
      </c>
      <c r="M151" s="119">
        <v>0</v>
      </c>
      <c r="N151" s="119">
        <v>0</v>
      </c>
      <c r="O151" s="107">
        <f t="shared" si="2"/>
        <v>1</v>
      </c>
    </row>
    <row r="152" spans="1:15" s="108" customFormat="1" ht="14.25" customHeight="1">
      <c r="A152" s="120"/>
      <c r="B152" s="145" t="s">
        <v>226</v>
      </c>
      <c r="C152" s="105">
        <v>3</v>
      </c>
      <c r="D152" s="119"/>
      <c r="E152" s="119"/>
      <c r="F152" s="119"/>
      <c r="G152" s="119"/>
      <c r="H152" s="119"/>
      <c r="I152" s="119"/>
      <c r="J152" s="119"/>
      <c r="K152" s="119"/>
      <c r="L152" s="119"/>
      <c r="M152" s="119">
        <v>2</v>
      </c>
      <c r="N152" s="119">
        <v>0</v>
      </c>
      <c r="O152" s="107">
        <f t="shared" si="2"/>
        <v>0.6666666666666666</v>
      </c>
    </row>
    <row r="153" spans="1:15" s="108" customFormat="1" ht="14.25" customHeight="1">
      <c r="A153" s="118" t="s">
        <v>166</v>
      </c>
      <c r="B153" s="104" t="s">
        <v>157</v>
      </c>
      <c r="C153" s="105">
        <v>5</v>
      </c>
      <c r="D153" s="119"/>
      <c r="E153" s="119"/>
      <c r="F153" s="119"/>
      <c r="G153" s="119">
        <v>3</v>
      </c>
      <c r="H153" s="119">
        <v>0</v>
      </c>
      <c r="I153" s="119">
        <v>0</v>
      </c>
      <c r="J153" s="119">
        <v>0</v>
      </c>
      <c r="K153" s="119">
        <v>0</v>
      </c>
      <c r="L153" s="119">
        <v>0</v>
      </c>
      <c r="M153" s="119">
        <v>0</v>
      </c>
      <c r="N153" s="119">
        <v>0</v>
      </c>
      <c r="O153" s="107">
        <f t="shared" si="2"/>
        <v>0.6</v>
      </c>
    </row>
    <row r="154" spans="1:15" s="108" customFormat="1" ht="14.25" customHeight="1">
      <c r="A154" s="138"/>
      <c r="B154" s="104" t="s">
        <v>175</v>
      </c>
      <c r="C154" s="105">
        <v>6</v>
      </c>
      <c r="D154" s="119"/>
      <c r="E154" s="119"/>
      <c r="F154" s="119"/>
      <c r="G154" s="119"/>
      <c r="H154" s="119"/>
      <c r="I154" s="119">
        <v>6</v>
      </c>
      <c r="J154" s="119">
        <v>0</v>
      </c>
      <c r="K154" s="119">
        <v>0</v>
      </c>
      <c r="L154" s="119">
        <v>0</v>
      </c>
      <c r="M154" s="119">
        <v>0</v>
      </c>
      <c r="N154" s="119">
        <v>0</v>
      </c>
      <c r="O154" s="107">
        <f t="shared" si="2"/>
        <v>1</v>
      </c>
    </row>
    <row r="155" spans="1:15" s="108" customFormat="1" ht="14.25" customHeight="1">
      <c r="A155" s="138"/>
      <c r="B155" s="104" t="s">
        <v>209</v>
      </c>
      <c r="C155" s="105">
        <v>2</v>
      </c>
      <c r="D155" s="119"/>
      <c r="E155" s="119"/>
      <c r="F155" s="119"/>
      <c r="G155" s="119"/>
      <c r="H155" s="119"/>
      <c r="I155" s="119"/>
      <c r="J155" s="119"/>
      <c r="K155" s="119">
        <v>2</v>
      </c>
      <c r="L155" s="119">
        <v>0</v>
      </c>
      <c r="M155" s="119">
        <v>0</v>
      </c>
      <c r="N155" s="119">
        <v>0</v>
      </c>
      <c r="O155" s="107">
        <f t="shared" si="2"/>
        <v>1</v>
      </c>
    </row>
    <row r="156" spans="1:15" s="108" customFormat="1" ht="14.25" customHeight="1">
      <c r="A156" s="120"/>
      <c r="B156" s="145" t="s">
        <v>226</v>
      </c>
      <c r="C156" s="105">
        <v>4</v>
      </c>
      <c r="D156" s="119"/>
      <c r="E156" s="119"/>
      <c r="F156" s="119"/>
      <c r="G156" s="119"/>
      <c r="H156" s="119"/>
      <c r="I156" s="119"/>
      <c r="J156" s="119"/>
      <c r="K156" s="119"/>
      <c r="L156" s="119"/>
      <c r="M156" s="119">
        <v>4</v>
      </c>
      <c r="N156" s="119">
        <v>0</v>
      </c>
      <c r="O156" s="107">
        <f t="shared" si="2"/>
        <v>1</v>
      </c>
    </row>
    <row r="157" spans="1:15" s="108" customFormat="1" ht="14.25" customHeight="1">
      <c r="A157" s="118" t="s">
        <v>168</v>
      </c>
      <c r="B157" s="104" t="s">
        <v>157</v>
      </c>
      <c r="C157" s="105">
        <v>22</v>
      </c>
      <c r="D157" s="119"/>
      <c r="E157" s="119"/>
      <c r="F157" s="119"/>
      <c r="G157" s="119">
        <v>11</v>
      </c>
      <c r="H157" s="119">
        <v>8</v>
      </c>
      <c r="I157" s="119">
        <v>0</v>
      </c>
      <c r="J157" s="119">
        <v>0</v>
      </c>
      <c r="K157" s="119">
        <v>0</v>
      </c>
      <c r="L157" s="119">
        <v>0</v>
      </c>
      <c r="M157" s="119">
        <v>0</v>
      </c>
      <c r="N157" s="119">
        <v>0</v>
      </c>
      <c r="O157" s="107">
        <f t="shared" si="2"/>
        <v>0.8636363636363636</v>
      </c>
    </row>
    <row r="158" spans="1:15" s="108" customFormat="1" ht="14.25" customHeight="1">
      <c r="A158" s="138"/>
      <c r="B158" s="104" t="s">
        <v>175</v>
      </c>
      <c r="C158" s="105">
        <v>25</v>
      </c>
      <c r="D158" s="119"/>
      <c r="E158" s="119"/>
      <c r="F158" s="119"/>
      <c r="G158" s="119"/>
      <c r="H158" s="119"/>
      <c r="I158" s="119">
        <v>19</v>
      </c>
      <c r="J158" s="119">
        <v>2</v>
      </c>
      <c r="K158" s="119">
        <v>0</v>
      </c>
      <c r="L158" s="119">
        <v>0</v>
      </c>
      <c r="M158" s="119">
        <v>0</v>
      </c>
      <c r="N158" s="119">
        <v>0</v>
      </c>
      <c r="O158" s="107">
        <f t="shared" si="2"/>
        <v>0.84</v>
      </c>
    </row>
    <row r="159" spans="1:15" s="108" customFormat="1" ht="14.25" customHeight="1">
      <c r="A159" s="138"/>
      <c r="B159" s="104" t="s">
        <v>209</v>
      </c>
      <c r="C159" s="105">
        <v>12</v>
      </c>
      <c r="D159" s="119"/>
      <c r="E159" s="119"/>
      <c r="F159" s="119"/>
      <c r="G159" s="119"/>
      <c r="H159" s="119"/>
      <c r="I159" s="119"/>
      <c r="J159" s="119"/>
      <c r="K159" s="119">
        <v>10</v>
      </c>
      <c r="L159" s="119">
        <v>2</v>
      </c>
      <c r="M159" s="119">
        <v>0</v>
      </c>
      <c r="N159" s="119">
        <v>0</v>
      </c>
      <c r="O159" s="107">
        <f t="shared" si="2"/>
        <v>1</v>
      </c>
    </row>
    <row r="160" spans="1:15" s="108" customFormat="1" ht="14.25" customHeight="1">
      <c r="A160" s="120"/>
      <c r="B160" s="47" t="s">
        <v>220</v>
      </c>
      <c r="C160" s="105">
        <v>11</v>
      </c>
      <c r="D160" s="119"/>
      <c r="E160" s="119"/>
      <c r="F160" s="119"/>
      <c r="G160" s="119"/>
      <c r="H160" s="119"/>
      <c r="I160" s="119"/>
      <c r="J160" s="119"/>
      <c r="K160" s="119"/>
      <c r="L160" s="119"/>
      <c r="M160" s="119">
        <v>10</v>
      </c>
      <c r="N160" s="119">
        <v>0</v>
      </c>
      <c r="O160" s="107">
        <f t="shared" si="2"/>
        <v>0.9090909090909091</v>
      </c>
    </row>
    <row r="161" spans="1:15" s="108" customFormat="1" ht="14.25" customHeight="1">
      <c r="A161" s="147" t="s">
        <v>184</v>
      </c>
      <c r="B161" s="104" t="s">
        <v>179</v>
      </c>
      <c r="C161" s="105">
        <v>1</v>
      </c>
      <c r="D161" s="119"/>
      <c r="E161" s="119"/>
      <c r="F161" s="119"/>
      <c r="G161" s="119"/>
      <c r="H161" s="119"/>
      <c r="I161" s="119">
        <v>1</v>
      </c>
      <c r="J161" s="119">
        <v>0</v>
      </c>
      <c r="K161" s="119">
        <v>0</v>
      </c>
      <c r="L161" s="119">
        <v>0</v>
      </c>
      <c r="M161" s="119">
        <v>0</v>
      </c>
      <c r="N161" s="119">
        <v>0</v>
      </c>
      <c r="O161" s="107">
        <f t="shared" si="2"/>
        <v>1</v>
      </c>
    </row>
    <row r="162" spans="1:15" s="108" customFormat="1" ht="14.25" customHeight="1">
      <c r="A162" s="147" t="s">
        <v>229</v>
      </c>
      <c r="B162" s="145" t="s">
        <v>226</v>
      </c>
      <c r="C162" s="105">
        <v>2</v>
      </c>
      <c r="D162" s="119"/>
      <c r="E162" s="119"/>
      <c r="F162" s="119"/>
      <c r="G162" s="119"/>
      <c r="H162" s="119"/>
      <c r="I162" s="119"/>
      <c r="J162" s="119"/>
      <c r="K162" s="119"/>
      <c r="L162" s="119"/>
      <c r="M162" s="119">
        <v>1</v>
      </c>
      <c r="N162" s="119">
        <v>0</v>
      </c>
      <c r="O162" s="107">
        <f t="shared" si="2"/>
        <v>0.5</v>
      </c>
    </row>
    <row r="163" spans="1:15" s="108" customFormat="1" ht="14.25" customHeight="1">
      <c r="A163" s="147" t="s">
        <v>232</v>
      </c>
      <c r="B163" s="145" t="s">
        <v>224</v>
      </c>
      <c r="C163" s="105">
        <v>8</v>
      </c>
      <c r="D163" s="119"/>
      <c r="E163" s="119"/>
      <c r="F163" s="119"/>
      <c r="G163" s="119"/>
      <c r="H163" s="119"/>
      <c r="I163" s="119"/>
      <c r="J163" s="119"/>
      <c r="K163" s="119"/>
      <c r="L163" s="119"/>
      <c r="M163" s="119">
        <v>5</v>
      </c>
      <c r="N163" s="119">
        <v>1</v>
      </c>
      <c r="O163" s="107">
        <f t="shared" si="2"/>
        <v>0.75</v>
      </c>
    </row>
    <row r="164" spans="1:15" s="108" customFormat="1" ht="14.25" customHeight="1">
      <c r="A164" s="147" t="s">
        <v>234</v>
      </c>
      <c r="B164" s="145" t="s">
        <v>224</v>
      </c>
      <c r="C164" s="105">
        <v>1</v>
      </c>
      <c r="D164" s="119"/>
      <c r="E164" s="119"/>
      <c r="F164" s="119"/>
      <c r="G164" s="119"/>
      <c r="H164" s="119"/>
      <c r="I164" s="119"/>
      <c r="J164" s="119"/>
      <c r="K164" s="119"/>
      <c r="L164" s="119"/>
      <c r="M164" s="119">
        <v>1</v>
      </c>
      <c r="N164" s="119">
        <v>0</v>
      </c>
      <c r="O164" s="107">
        <f t="shared" si="2"/>
        <v>1</v>
      </c>
    </row>
    <row r="165" spans="1:15" s="108" customFormat="1" ht="14.25" customHeight="1">
      <c r="A165" s="123" t="s">
        <v>57</v>
      </c>
      <c r="B165" s="104" t="s">
        <v>209</v>
      </c>
      <c r="C165" s="105">
        <v>25</v>
      </c>
      <c r="D165" s="123">
        <v>4</v>
      </c>
      <c r="E165" s="119"/>
      <c r="F165" s="119"/>
      <c r="G165" s="119"/>
      <c r="H165" s="119"/>
      <c r="I165" s="119"/>
      <c r="J165" s="119"/>
      <c r="K165" s="119">
        <v>1</v>
      </c>
      <c r="L165" s="119">
        <v>2</v>
      </c>
      <c r="M165" s="119">
        <v>2</v>
      </c>
      <c r="N165" s="119">
        <v>1</v>
      </c>
      <c r="O165" s="107">
        <f t="shared" si="2"/>
        <v>0.4</v>
      </c>
    </row>
    <row r="166" spans="1:15" s="108" customFormat="1" ht="14.25" customHeight="1">
      <c r="A166" s="124"/>
      <c r="B166" s="47" t="s">
        <v>220</v>
      </c>
      <c r="C166" s="105">
        <v>44</v>
      </c>
      <c r="D166" s="123">
        <v>1</v>
      </c>
      <c r="E166" s="119"/>
      <c r="F166" s="119"/>
      <c r="G166" s="119"/>
      <c r="H166" s="119"/>
      <c r="I166" s="119"/>
      <c r="J166" s="119"/>
      <c r="K166" s="119"/>
      <c r="L166" s="119"/>
      <c r="M166" s="119">
        <v>2</v>
      </c>
      <c r="N166" s="119">
        <v>2</v>
      </c>
      <c r="O166" s="107">
        <f t="shared" si="2"/>
        <v>0.11363636363636363</v>
      </c>
    </row>
    <row r="167" spans="1:15" s="108" customFormat="1" ht="14.25" customHeight="1">
      <c r="A167" s="140" t="s">
        <v>211</v>
      </c>
      <c r="B167" s="104" t="s">
        <v>209</v>
      </c>
      <c r="C167" s="105">
        <v>21</v>
      </c>
      <c r="D167" s="123">
        <v>2</v>
      </c>
      <c r="E167" s="119"/>
      <c r="F167" s="119"/>
      <c r="G167" s="119"/>
      <c r="H167" s="119"/>
      <c r="I167" s="119"/>
      <c r="J167" s="119"/>
      <c r="K167" s="119">
        <v>1</v>
      </c>
      <c r="L167" s="119">
        <v>0</v>
      </c>
      <c r="M167" s="119">
        <v>4</v>
      </c>
      <c r="N167" s="119">
        <v>0</v>
      </c>
      <c r="O167" s="107">
        <f t="shared" si="2"/>
        <v>0.3333333333333333</v>
      </c>
    </row>
    <row r="168" spans="1:15" s="108" customFormat="1" ht="14.25" customHeight="1">
      <c r="A168" s="140"/>
      <c r="B168" s="47" t="s">
        <v>220</v>
      </c>
      <c r="C168" s="105">
        <v>45</v>
      </c>
      <c r="D168" s="123"/>
      <c r="E168" s="119"/>
      <c r="F168" s="119"/>
      <c r="G168" s="119"/>
      <c r="H168" s="119"/>
      <c r="I168" s="119"/>
      <c r="J168" s="119"/>
      <c r="K168" s="119"/>
      <c r="L168" s="119"/>
      <c r="M168" s="119">
        <v>2</v>
      </c>
      <c r="N168" s="119">
        <v>1</v>
      </c>
      <c r="O168" s="107">
        <f t="shared" si="2"/>
        <v>0.06666666666666667</v>
      </c>
    </row>
    <row r="169" spans="1:15" s="108" customFormat="1" ht="14.25" customHeight="1">
      <c r="A169" s="125" t="s">
        <v>88</v>
      </c>
      <c r="B169" s="104" t="s">
        <v>209</v>
      </c>
      <c r="C169" s="105">
        <v>55</v>
      </c>
      <c r="D169" s="126">
        <v>19</v>
      </c>
      <c r="E169" s="106"/>
      <c r="F169" s="106"/>
      <c r="G169" s="106"/>
      <c r="H169" s="106"/>
      <c r="I169" s="106"/>
      <c r="J169" s="106"/>
      <c r="K169" s="106">
        <v>6</v>
      </c>
      <c r="L169" s="106">
        <v>2</v>
      </c>
      <c r="M169" s="106">
        <v>2</v>
      </c>
      <c r="N169" s="106">
        <v>0</v>
      </c>
      <c r="O169" s="107">
        <f t="shared" si="2"/>
        <v>0.5272727272727272</v>
      </c>
    </row>
    <row r="170" spans="1:15" s="108" customFormat="1" ht="14.25" customHeight="1">
      <c r="A170" s="127"/>
      <c r="B170" s="47" t="s">
        <v>220</v>
      </c>
      <c r="C170" s="105">
        <v>70</v>
      </c>
      <c r="D170" s="126">
        <v>27</v>
      </c>
      <c r="E170" s="106"/>
      <c r="F170" s="106"/>
      <c r="G170" s="106"/>
      <c r="H170" s="106"/>
      <c r="I170" s="106"/>
      <c r="J170" s="106"/>
      <c r="K170" s="106"/>
      <c r="L170" s="106"/>
      <c r="M170" s="106">
        <v>17</v>
      </c>
      <c r="N170" s="106">
        <v>3</v>
      </c>
      <c r="O170" s="107">
        <f t="shared" si="2"/>
        <v>0.6714285714285714</v>
      </c>
    </row>
    <row r="171" spans="1:15" s="108" customFormat="1" ht="14.25" customHeight="1">
      <c r="A171" s="103" t="s">
        <v>90</v>
      </c>
      <c r="B171" s="104" t="s">
        <v>209</v>
      </c>
      <c r="C171" s="105">
        <v>43</v>
      </c>
      <c r="D171" s="126">
        <v>10</v>
      </c>
      <c r="E171" s="106"/>
      <c r="F171" s="106"/>
      <c r="G171" s="106"/>
      <c r="H171" s="106"/>
      <c r="I171" s="106"/>
      <c r="J171" s="106"/>
      <c r="K171" s="106">
        <v>3</v>
      </c>
      <c r="L171" s="106">
        <v>0</v>
      </c>
      <c r="M171" s="106">
        <v>2</v>
      </c>
      <c r="N171" s="106">
        <v>3</v>
      </c>
      <c r="O171" s="107">
        <f t="shared" si="2"/>
        <v>0.4186046511627907</v>
      </c>
    </row>
    <row r="172" spans="1:15" s="108" customFormat="1" ht="14.25" customHeight="1">
      <c r="A172" s="110"/>
      <c r="B172" s="47" t="s">
        <v>220</v>
      </c>
      <c r="C172" s="105">
        <v>69</v>
      </c>
      <c r="D172" s="126">
        <v>17</v>
      </c>
      <c r="E172" s="106"/>
      <c r="F172" s="106"/>
      <c r="G172" s="106"/>
      <c r="H172" s="106"/>
      <c r="I172" s="106"/>
      <c r="J172" s="106"/>
      <c r="K172" s="106"/>
      <c r="L172" s="106"/>
      <c r="M172" s="106">
        <v>13</v>
      </c>
      <c r="N172" s="106">
        <v>5</v>
      </c>
      <c r="O172" s="107">
        <f t="shared" si="2"/>
        <v>0.5072463768115942</v>
      </c>
    </row>
    <row r="173" spans="1:15" s="108" customFormat="1" ht="14.25" customHeight="1">
      <c r="A173" s="123" t="s">
        <v>180</v>
      </c>
      <c r="B173" s="104" t="s">
        <v>209</v>
      </c>
      <c r="C173" s="105">
        <v>55</v>
      </c>
      <c r="D173" s="126">
        <v>8</v>
      </c>
      <c r="E173" s="106"/>
      <c r="F173" s="106"/>
      <c r="G173" s="106"/>
      <c r="H173" s="106"/>
      <c r="I173" s="106"/>
      <c r="J173" s="106"/>
      <c r="K173" s="106">
        <v>3</v>
      </c>
      <c r="L173" s="106">
        <v>1</v>
      </c>
      <c r="M173" s="106">
        <v>7</v>
      </c>
      <c r="N173" s="106">
        <v>2</v>
      </c>
      <c r="O173" s="107">
        <f t="shared" si="2"/>
        <v>0.38181818181818183</v>
      </c>
    </row>
    <row r="174" spans="1:15" s="108" customFormat="1" ht="14.25" customHeight="1">
      <c r="A174" s="124"/>
      <c r="B174" s="47" t="s">
        <v>220</v>
      </c>
      <c r="C174" s="105">
        <v>76</v>
      </c>
      <c r="D174" s="126">
        <v>11</v>
      </c>
      <c r="E174" s="106"/>
      <c r="F174" s="106"/>
      <c r="G174" s="106"/>
      <c r="H174" s="106"/>
      <c r="I174" s="106"/>
      <c r="J174" s="106"/>
      <c r="K174" s="106"/>
      <c r="L174" s="106"/>
      <c r="M174" s="106">
        <v>14</v>
      </c>
      <c r="N174" s="106">
        <v>5</v>
      </c>
      <c r="O174" s="107">
        <f t="shared" si="2"/>
        <v>0.39473684210526316</v>
      </c>
    </row>
    <row r="175" spans="1:15" s="108" customFormat="1" ht="14.25" customHeight="1">
      <c r="A175" s="123" t="s">
        <v>80</v>
      </c>
      <c r="B175" s="104" t="s">
        <v>209</v>
      </c>
      <c r="C175" s="105">
        <v>26</v>
      </c>
      <c r="D175" s="126">
        <v>3</v>
      </c>
      <c r="E175" s="106"/>
      <c r="F175" s="106"/>
      <c r="G175" s="106"/>
      <c r="H175" s="106"/>
      <c r="I175" s="106"/>
      <c r="J175" s="106"/>
      <c r="K175" s="106">
        <v>1</v>
      </c>
      <c r="L175" s="106">
        <v>0</v>
      </c>
      <c r="M175" s="106">
        <v>0</v>
      </c>
      <c r="N175" s="106">
        <v>0</v>
      </c>
      <c r="O175" s="107">
        <f t="shared" si="2"/>
        <v>0.15384615384615385</v>
      </c>
    </row>
    <row r="176" spans="1:15" s="108" customFormat="1" ht="14.25" customHeight="1">
      <c r="A176" s="124"/>
      <c r="B176" s="47" t="s">
        <v>220</v>
      </c>
      <c r="C176" s="105">
        <v>27</v>
      </c>
      <c r="D176" s="126">
        <v>5</v>
      </c>
      <c r="E176" s="106"/>
      <c r="F176" s="106"/>
      <c r="G176" s="106"/>
      <c r="H176" s="106"/>
      <c r="I176" s="106"/>
      <c r="J176" s="106"/>
      <c r="K176" s="106"/>
      <c r="L176" s="106"/>
      <c r="M176" s="106">
        <v>1</v>
      </c>
      <c r="N176" s="106">
        <v>0</v>
      </c>
      <c r="O176" s="107">
        <f t="shared" si="2"/>
        <v>0.2222222222222222</v>
      </c>
    </row>
    <row r="177" spans="1:15" s="108" customFormat="1" ht="24" customHeight="1">
      <c r="A177" s="56" t="s">
        <v>239</v>
      </c>
      <c r="B177" s="104" t="s">
        <v>209</v>
      </c>
      <c r="C177" s="105">
        <v>17</v>
      </c>
      <c r="D177" s="126">
        <v>6</v>
      </c>
      <c r="E177" s="106"/>
      <c r="F177" s="106"/>
      <c r="G177" s="106"/>
      <c r="H177" s="106"/>
      <c r="I177" s="106"/>
      <c r="J177" s="106"/>
      <c r="K177" s="106">
        <v>4</v>
      </c>
      <c r="L177" s="106">
        <v>1</v>
      </c>
      <c r="M177" s="106">
        <v>2</v>
      </c>
      <c r="N177" s="106">
        <v>0</v>
      </c>
      <c r="O177" s="107">
        <f t="shared" si="2"/>
        <v>0.7647058823529411</v>
      </c>
    </row>
    <row r="178" spans="1:15" s="108" customFormat="1" ht="16.5" customHeight="1">
      <c r="A178" s="153" t="s">
        <v>236</v>
      </c>
      <c r="B178" s="47" t="s">
        <v>220</v>
      </c>
      <c r="C178" s="105">
        <v>31</v>
      </c>
      <c r="D178" s="126">
        <v>2</v>
      </c>
      <c r="E178" s="106"/>
      <c r="F178" s="106"/>
      <c r="G178" s="106"/>
      <c r="H178" s="106"/>
      <c r="I178" s="106"/>
      <c r="J178" s="106"/>
      <c r="K178" s="106"/>
      <c r="L178" s="106"/>
      <c r="M178" s="106">
        <v>3</v>
      </c>
      <c r="N178" s="106">
        <v>2</v>
      </c>
      <c r="O178" s="107">
        <f t="shared" si="2"/>
        <v>0.22580645161290322</v>
      </c>
    </row>
    <row r="179" spans="1:15" s="108" customFormat="1" ht="24" customHeight="1">
      <c r="A179" s="56" t="s">
        <v>223</v>
      </c>
      <c r="B179" s="47" t="s">
        <v>224</v>
      </c>
      <c r="C179" s="105">
        <v>32</v>
      </c>
      <c r="D179" s="126">
        <v>4</v>
      </c>
      <c r="E179" s="106"/>
      <c r="F179" s="106"/>
      <c r="G179" s="106"/>
      <c r="H179" s="106"/>
      <c r="I179" s="106"/>
      <c r="J179" s="106"/>
      <c r="K179" s="106"/>
      <c r="L179" s="106"/>
      <c r="M179" s="106">
        <v>3</v>
      </c>
      <c r="N179" s="106">
        <v>2</v>
      </c>
      <c r="O179" s="107">
        <f t="shared" si="2"/>
        <v>0.28125</v>
      </c>
    </row>
    <row r="180" spans="1:15" s="108" customFormat="1" ht="14.25" customHeight="1">
      <c r="A180" s="123" t="s">
        <v>183</v>
      </c>
      <c r="B180" s="104" t="s">
        <v>209</v>
      </c>
      <c r="C180" s="105">
        <v>21</v>
      </c>
      <c r="D180" s="126">
        <v>5</v>
      </c>
      <c r="E180" s="106"/>
      <c r="F180" s="106"/>
      <c r="G180" s="106"/>
      <c r="H180" s="106"/>
      <c r="I180" s="106"/>
      <c r="J180" s="106"/>
      <c r="K180" s="106">
        <v>2</v>
      </c>
      <c r="L180" s="106">
        <v>2</v>
      </c>
      <c r="M180" s="106">
        <v>0</v>
      </c>
      <c r="N180" s="106">
        <v>0</v>
      </c>
      <c r="O180" s="107">
        <f t="shared" si="2"/>
        <v>0.42857142857142855</v>
      </c>
    </row>
    <row r="181" spans="1:15" s="108" customFormat="1" ht="14.25" customHeight="1">
      <c r="A181" s="56" t="s">
        <v>222</v>
      </c>
      <c r="B181" s="47" t="s">
        <v>220</v>
      </c>
      <c r="C181" s="105">
        <v>47</v>
      </c>
      <c r="D181" s="126">
        <v>8</v>
      </c>
      <c r="E181" s="106"/>
      <c r="F181" s="106"/>
      <c r="G181" s="106"/>
      <c r="H181" s="106"/>
      <c r="I181" s="106"/>
      <c r="J181" s="106"/>
      <c r="K181" s="106"/>
      <c r="L181" s="106"/>
      <c r="M181" s="106">
        <v>10</v>
      </c>
      <c r="N181" s="106">
        <v>8</v>
      </c>
      <c r="O181" s="107">
        <f t="shared" si="2"/>
        <v>0.5531914893617021</v>
      </c>
    </row>
    <row r="182" spans="1:15" s="108" customFormat="1" ht="14.25" customHeight="1">
      <c r="A182" s="103" t="s">
        <v>42</v>
      </c>
      <c r="B182" s="104" t="s">
        <v>150</v>
      </c>
      <c r="C182" s="105">
        <v>55</v>
      </c>
      <c r="D182" s="106"/>
      <c r="E182" s="106">
        <v>15</v>
      </c>
      <c r="F182" s="106">
        <v>0</v>
      </c>
      <c r="G182" s="106">
        <v>0</v>
      </c>
      <c r="H182" s="106">
        <v>2</v>
      </c>
      <c r="I182" s="106">
        <v>0</v>
      </c>
      <c r="J182" s="106">
        <v>0</v>
      </c>
      <c r="K182" s="106">
        <v>1</v>
      </c>
      <c r="L182" s="106">
        <v>1</v>
      </c>
      <c r="M182" s="106">
        <v>0</v>
      </c>
      <c r="N182" s="106">
        <v>0</v>
      </c>
      <c r="O182" s="107">
        <f t="shared" si="2"/>
        <v>0.34545454545454546</v>
      </c>
    </row>
    <row r="183" spans="1:15" s="108" customFormat="1" ht="14.25" customHeight="1">
      <c r="A183" s="109"/>
      <c r="B183" s="135" t="s">
        <v>157</v>
      </c>
      <c r="C183" s="106">
        <v>4337</v>
      </c>
      <c r="D183" s="106"/>
      <c r="E183" s="106"/>
      <c r="F183" s="106"/>
      <c r="G183" s="106">
        <v>1931</v>
      </c>
      <c r="H183" s="106">
        <v>595</v>
      </c>
      <c r="I183" s="106">
        <v>72</v>
      </c>
      <c r="J183" s="106">
        <v>41</v>
      </c>
      <c r="K183" s="106">
        <v>86</v>
      </c>
      <c r="L183" s="106">
        <v>64</v>
      </c>
      <c r="M183" s="106">
        <v>72</v>
      </c>
      <c r="N183" s="106">
        <v>7</v>
      </c>
      <c r="O183" s="107">
        <f t="shared" si="2"/>
        <v>0.6612866036430712</v>
      </c>
    </row>
    <row r="184" spans="1:15" s="108" customFormat="1" ht="14.25" customHeight="1">
      <c r="A184" s="109"/>
      <c r="B184" s="135" t="s">
        <v>194</v>
      </c>
      <c r="C184" s="106">
        <v>4243</v>
      </c>
      <c r="D184" s="106"/>
      <c r="E184" s="106"/>
      <c r="F184" s="106"/>
      <c r="G184" s="106"/>
      <c r="H184" s="106"/>
      <c r="I184" s="106">
        <v>1974</v>
      </c>
      <c r="J184" s="106">
        <v>481</v>
      </c>
      <c r="K184" s="106">
        <v>162</v>
      </c>
      <c r="L184" s="106">
        <v>62</v>
      </c>
      <c r="M184" s="106">
        <v>115</v>
      </c>
      <c r="N184" s="106">
        <v>56</v>
      </c>
      <c r="O184" s="107">
        <f t="shared" si="2"/>
        <v>0.671694555738864</v>
      </c>
    </row>
    <row r="185" spans="1:15" s="108" customFormat="1" ht="14.25" customHeight="1">
      <c r="A185" s="109"/>
      <c r="B185" s="135" t="s">
        <v>209</v>
      </c>
      <c r="C185" s="106">
        <v>4091</v>
      </c>
      <c r="D185" s="106"/>
      <c r="E185" s="106"/>
      <c r="F185" s="106"/>
      <c r="G185" s="106"/>
      <c r="H185" s="106"/>
      <c r="I185" s="106"/>
      <c r="J185" s="106"/>
      <c r="K185" s="106">
        <v>2131</v>
      </c>
      <c r="L185" s="106">
        <v>377</v>
      </c>
      <c r="M185" s="106">
        <v>154</v>
      </c>
      <c r="N185" s="106">
        <v>54</v>
      </c>
      <c r="O185" s="107">
        <f t="shared" si="2"/>
        <v>0.6638963578587143</v>
      </c>
    </row>
    <row r="186" spans="1:15" s="108" customFormat="1" ht="20.25" customHeight="1">
      <c r="A186" s="109"/>
      <c r="B186" s="151" t="s">
        <v>233</v>
      </c>
      <c r="C186" s="106">
        <v>3904</v>
      </c>
      <c r="D186" s="106"/>
      <c r="E186" s="106"/>
      <c r="F186" s="106"/>
      <c r="G186" s="106"/>
      <c r="H186" s="106"/>
      <c r="I186" s="106"/>
      <c r="J186" s="106"/>
      <c r="K186" s="106"/>
      <c r="L186" s="106"/>
      <c r="M186" s="106">
        <v>2063</v>
      </c>
      <c r="N186" s="106">
        <v>365</v>
      </c>
      <c r="O186" s="107">
        <f t="shared" si="2"/>
        <v>0.6219262295081968</v>
      </c>
    </row>
    <row r="187" spans="1:15" s="108" customFormat="1" ht="24.75" customHeight="1">
      <c r="A187" s="109"/>
      <c r="B187" s="135" t="s">
        <v>208</v>
      </c>
      <c r="C187" s="106">
        <v>263</v>
      </c>
      <c r="D187" s="106">
        <v>57</v>
      </c>
      <c r="E187" s="106"/>
      <c r="F187" s="106"/>
      <c r="G187" s="106"/>
      <c r="H187" s="106"/>
      <c r="I187" s="106"/>
      <c r="J187" s="106"/>
      <c r="K187" s="106">
        <v>21</v>
      </c>
      <c r="L187" s="106">
        <v>8</v>
      </c>
      <c r="M187" s="106">
        <v>19</v>
      </c>
      <c r="N187" s="106">
        <v>6</v>
      </c>
      <c r="O187" s="107">
        <f t="shared" si="2"/>
        <v>0.4220532319391635</v>
      </c>
    </row>
    <row r="188" spans="1:15" s="108" customFormat="1" ht="24.75" customHeight="1">
      <c r="A188" s="110"/>
      <c r="B188" s="135" t="s">
        <v>237</v>
      </c>
      <c r="C188" s="106">
        <v>441</v>
      </c>
      <c r="D188" s="106">
        <v>75</v>
      </c>
      <c r="E188" s="106"/>
      <c r="F188" s="106"/>
      <c r="G188" s="106"/>
      <c r="H188" s="106"/>
      <c r="I188" s="106"/>
      <c r="J188" s="106"/>
      <c r="K188" s="106"/>
      <c r="L188" s="106"/>
      <c r="M188" s="106">
        <v>65</v>
      </c>
      <c r="N188" s="106">
        <v>28</v>
      </c>
      <c r="O188" s="107">
        <f t="shared" si="2"/>
        <v>0.38095238095238093</v>
      </c>
    </row>
    <row r="189" spans="1:15" s="108" customFormat="1" ht="14.25">
      <c r="A189" s="108" t="s">
        <v>187</v>
      </c>
      <c r="O189" s="150"/>
    </row>
    <row r="190" s="108" customFormat="1" ht="14.25">
      <c r="A190" s="39" t="s">
        <v>219</v>
      </c>
    </row>
  </sheetData>
  <sheetProtection/>
  <mergeCells count="15">
    <mergeCell ref="F3:F4"/>
    <mergeCell ref="G3:G4"/>
    <mergeCell ref="H3:H4"/>
    <mergeCell ref="I3:I4"/>
    <mergeCell ref="J3:J4"/>
    <mergeCell ref="K3:K4"/>
    <mergeCell ref="L3:L4"/>
    <mergeCell ref="M3:M4"/>
    <mergeCell ref="O3:O4"/>
    <mergeCell ref="N3:N4"/>
    <mergeCell ref="A1:O1"/>
    <mergeCell ref="B3:B4"/>
    <mergeCell ref="C3:C4"/>
    <mergeCell ref="D3:D4"/>
    <mergeCell ref="E3:E4"/>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S193"/>
  <sheetViews>
    <sheetView zoomScalePageLayoutView="0" workbookViewId="0" topLeftCell="A166">
      <selection activeCell="A34" sqref="A34:IV34"/>
    </sheetView>
  </sheetViews>
  <sheetFormatPr defaultColWidth="9.00390625" defaultRowHeight="14.25"/>
  <cols>
    <col min="1" max="1" width="23.375" style="102" customWidth="1"/>
    <col min="2" max="2" width="5.75390625" style="102" customWidth="1"/>
    <col min="3" max="3" width="5.00390625" style="102" customWidth="1"/>
    <col min="4" max="4" width="7.25390625" style="102" customWidth="1"/>
    <col min="5"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240" t="s">
        <v>191</v>
      </c>
      <c r="F3" s="240" t="s">
        <v>192</v>
      </c>
      <c r="G3" s="240" t="s">
        <v>158</v>
      </c>
      <c r="H3" s="240" t="s">
        <v>169</v>
      </c>
      <c r="I3" s="240" t="s">
        <v>193</v>
      </c>
      <c r="J3" s="240" t="s">
        <v>189</v>
      </c>
      <c r="K3" s="240" t="s">
        <v>210</v>
      </c>
      <c r="L3" s="223" t="s">
        <v>217</v>
      </c>
      <c r="M3" s="223" t="s">
        <v>221</v>
      </c>
      <c r="N3" s="223" t="s">
        <v>238</v>
      </c>
      <c r="O3" s="243" t="s">
        <v>8</v>
      </c>
      <c r="P3" s="114"/>
      <c r="R3" s="114"/>
      <c r="S3" s="114"/>
    </row>
    <row r="4" spans="1:19" s="108" customFormat="1" ht="14.25">
      <c r="A4" s="115" t="s">
        <v>0</v>
      </c>
      <c r="B4" s="248"/>
      <c r="C4" s="248"/>
      <c r="D4" s="242"/>
      <c r="E4" s="242"/>
      <c r="F4" s="242"/>
      <c r="G4" s="242"/>
      <c r="H4" s="242"/>
      <c r="I4" s="242"/>
      <c r="J4" s="242"/>
      <c r="K4" s="242"/>
      <c r="L4" s="242"/>
      <c r="M4" s="242"/>
      <c r="N4" s="242"/>
      <c r="O4" s="243"/>
      <c r="P4" s="117"/>
      <c r="Q4" s="117"/>
      <c r="R4" s="117"/>
      <c r="S4" s="117"/>
    </row>
    <row r="5" spans="1:15" s="108" customFormat="1" ht="14.25">
      <c r="A5" s="103" t="s">
        <v>15</v>
      </c>
      <c r="B5" s="104" t="s">
        <v>157</v>
      </c>
      <c r="C5" s="105">
        <v>149</v>
      </c>
      <c r="D5" s="106"/>
      <c r="E5" s="106"/>
      <c r="F5" s="106"/>
      <c r="G5" s="106">
        <v>34</v>
      </c>
      <c r="H5" s="106">
        <v>28</v>
      </c>
      <c r="I5" s="106">
        <v>3</v>
      </c>
      <c r="J5" s="106">
        <v>1</v>
      </c>
      <c r="K5" s="106">
        <v>3</v>
      </c>
      <c r="L5" s="106">
        <v>3</v>
      </c>
      <c r="M5" s="106">
        <v>1</v>
      </c>
      <c r="N5" s="106">
        <v>0</v>
      </c>
      <c r="O5" s="107">
        <f>(D5+E5+F5+G5+H5+I5+J5+K5+L5+M5+N5)/C5</f>
        <v>0.4899328859060403</v>
      </c>
    </row>
    <row r="6" spans="1:15" s="108" customFormat="1" ht="14.25">
      <c r="A6" s="109"/>
      <c r="B6" s="104" t="s">
        <v>194</v>
      </c>
      <c r="C6" s="105">
        <v>156</v>
      </c>
      <c r="D6" s="106"/>
      <c r="E6" s="106"/>
      <c r="F6" s="106"/>
      <c r="G6" s="106"/>
      <c r="H6" s="106"/>
      <c r="I6" s="106">
        <v>44</v>
      </c>
      <c r="J6" s="106">
        <v>10</v>
      </c>
      <c r="K6" s="106">
        <v>9</v>
      </c>
      <c r="L6" s="106">
        <v>2</v>
      </c>
      <c r="M6" s="106">
        <v>4</v>
      </c>
      <c r="N6" s="106">
        <v>3</v>
      </c>
      <c r="O6" s="107">
        <f aca="true" t="shared" si="0" ref="O6:O69">(D6+E6+F6+G6+H6+I6+J6+K6+L6+M6+N6)/C6</f>
        <v>0.46153846153846156</v>
      </c>
    </row>
    <row r="7" spans="1:15" s="108" customFormat="1" ht="14.25">
      <c r="A7" s="109"/>
      <c r="B7" s="104" t="s">
        <v>209</v>
      </c>
      <c r="C7" s="105">
        <v>160</v>
      </c>
      <c r="D7" s="106"/>
      <c r="E7" s="106"/>
      <c r="F7" s="106"/>
      <c r="G7" s="106"/>
      <c r="H7" s="106"/>
      <c r="I7" s="106"/>
      <c r="J7" s="106"/>
      <c r="K7" s="106">
        <v>46</v>
      </c>
      <c r="L7" s="106">
        <v>20</v>
      </c>
      <c r="M7" s="106">
        <v>4</v>
      </c>
      <c r="N7" s="106">
        <v>1</v>
      </c>
      <c r="O7" s="107">
        <f t="shared" si="0"/>
        <v>0.44375</v>
      </c>
    </row>
    <row r="8" spans="1:15" s="108" customFormat="1" ht="14.25">
      <c r="A8" s="110"/>
      <c r="B8" s="47" t="s">
        <v>220</v>
      </c>
      <c r="C8" s="105">
        <v>118</v>
      </c>
      <c r="D8" s="106"/>
      <c r="E8" s="106"/>
      <c r="F8" s="106"/>
      <c r="G8" s="106"/>
      <c r="H8" s="106"/>
      <c r="I8" s="106"/>
      <c r="J8" s="106"/>
      <c r="K8" s="106"/>
      <c r="L8" s="106"/>
      <c r="M8" s="106">
        <v>39</v>
      </c>
      <c r="N8" s="106">
        <v>10</v>
      </c>
      <c r="O8" s="107">
        <f t="shared" si="0"/>
        <v>0.4152542372881356</v>
      </c>
    </row>
    <row r="9" spans="1:15" s="108" customFormat="1" ht="14.25">
      <c r="A9" s="103" t="s">
        <v>16</v>
      </c>
      <c r="B9" s="104" t="s">
        <v>157</v>
      </c>
      <c r="C9" s="105">
        <v>118</v>
      </c>
      <c r="D9" s="106"/>
      <c r="E9" s="106"/>
      <c r="F9" s="106"/>
      <c r="G9" s="106">
        <v>18</v>
      </c>
      <c r="H9" s="106">
        <v>18</v>
      </c>
      <c r="I9" s="106">
        <v>0</v>
      </c>
      <c r="J9" s="106">
        <v>1</v>
      </c>
      <c r="K9" s="106">
        <v>0</v>
      </c>
      <c r="L9" s="106">
        <v>3</v>
      </c>
      <c r="M9" s="106">
        <v>1</v>
      </c>
      <c r="N9" s="106">
        <v>0</v>
      </c>
      <c r="O9" s="107">
        <f t="shared" si="0"/>
        <v>0.3474576271186441</v>
      </c>
    </row>
    <row r="10" spans="1:15" s="108" customFormat="1" ht="14.25">
      <c r="A10" s="109"/>
      <c r="B10" s="104" t="s">
        <v>179</v>
      </c>
      <c r="C10" s="105">
        <v>118</v>
      </c>
      <c r="D10" s="106"/>
      <c r="E10" s="106"/>
      <c r="F10" s="106"/>
      <c r="G10" s="106"/>
      <c r="H10" s="106"/>
      <c r="I10" s="106">
        <v>38</v>
      </c>
      <c r="J10" s="106">
        <v>13</v>
      </c>
      <c r="K10" s="106">
        <v>3</v>
      </c>
      <c r="L10" s="106">
        <v>2</v>
      </c>
      <c r="M10" s="106">
        <v>3</v>
      </c>
      <c r="N10" s="106">
        <v>2</v>
      </c>
      <c r="O10" s="107">
        <f t="shared" si="0"/>
        <v>0.5169491525423728</v>
      </c>
    </row>
    <row r="11" spans="1:15" s="108" customFormat="1" ht="14.25">
      <c r="A11" s="109"/>
      <c r="B11" s="104" t="s">
        <v>209</v>
      </c>
      <c r="C11" s="105">
        <v>97</v>
      </c>
      <c r="D11" s="106"/>
      <c r="E11" s="106"/>
      <c r="F11" s="106"/>
      <c r="G11" s="106"/>
      <c r="H11" s="106"/>
      <c r="I11" s="106"/>
      <c r="J11" s="106"/>
      <c r="K11" s="106">
        <v>29</v>
      </c>
      <c r="L11" s="106">
        <v>10</v>
      </c>
      <c r="M11" s="106">
        <v>3</v>
      </c>
      <c r="N11" s="106">
        <v>1</v>
      </c>
      <c r="O11" s="107">
        <f t="shared" si="0"/>
        <v>0.44329896907216493</v>
      </c>
    </row>
    <row r="12" spans="1:15" s="108" customFormat="1" ht="14.25">
      <c r="A12" s="110"/>
      <c r="B12" s="47" t="s">
        <v>220</v>
      </c>
      <c r="C12" s="105">
        <v>101</v>
      </c>
      <c r="D12" s="106"/>
      <c r="E12" s="106"/>
      <c r="F12" s="106"/>
      <c r="G12" s="106"/>
      <c r="H12" s="106"/>
      <c r="I12" s="106"/>
      <c r="J12" s="106"/>
      <c r="K12" s="106"/>
      <c r="L12" s="106"/>
      <c r="M12" s="106">
        <v>39</v>
      </c>
      <c r="N12" s="106">
        <v>8</v>
      </c>
      <c r="O12" s="107">
        <f t="shared" si="0"/>
        <v>0.46534653465346537</v>
      </c>
    </row>
    <row r="13" spans="1:15" s="108" customFormat="1" ht="14.25">
      <c r="A13" s="103" t="s">
        <v>17</v>
      </c>
      <c r="B13" s="104" t="s">
        <v>157</v>
      </c>
      <c r="C13" s="105">
        <v>127</v>
      </c>
      <c r="D13" s="106"/>
      <c r="E13" s="106"/>
      <c r="F13" s="106"/>
      <c r="G13" s="106">
        <v>33</v>
      </c>
      <c r="H13" s="106">
        <v>17</v>
      </c>
      <c r="I13" s="106">
        <v>3</v>
      </c>
      <c r="J13" s="106">
        <v>3</v>
      </c>
      <c r="K13" s="106">
        <v>4</v>
      </c>
      <c r="L13" s="106">
        <v>3</v>
      </c>
      <c r="M13" s="106">
        <v>4</v>
      </c>
      <c r="N13" s="106">
        <v>0</v>
      </c>
      <c r="O13" s="107">
        <f t="shared" si="0"/>
        <v>0.5275590551181102</v>
      </c>
    </row>
    <row r="14" spans="1:15" s="108" customFormat="1" ht="14.25">
      <c r="A14" s="109"/>
      <c r="B14" s="104" t="s">
        <v>194</v>
      </c>
      <c r="C14" s="105">
        <v>124</v>
      </c>
      <c r="D14" s="106"/>
      <c r="E14" s="106"/>
      <c r="F14" s="106"/>
      <c r="G14" s="106"/>
      <c r="H14" s="106"/>
      <c r="I14" s="106">
        <v>36</v>
      </c>
      <c r="J14" s="106">
        <v>11</v>
      </c>
      <c r="K14" s="106">
        <v>5</v>
      </c>
      <c r="L14" s="106">
        <v>6</v>
      </c>
      <c r="M14" s="106">
        <v>2</v>
      </c>
      <c r="N14" s="106">
        <v>2</v>
      </c>
      <c r="O14" s="107">
        <f t="shared" si="0"/>
        <v>0.5</v>
      </c>
    </row>
    <row r="15" spans="1:15" s="108" customFormat="1" ht="14.25">
      <c r="A15" s="109"/>
      <c r="B15" s="104" t="s">
        <v>209</v>
      </c>
      <c r="C15" s="105">
        <v>116</v>
      </c>
      <c r="D15" s="106"/>
      <c r="E15" s="106"/>
      <c r="F15" s="106"/>
      <c r="G15" s="106"/>
      <c r="H15" s="106"/>
      <c r="I15" s="106"/>
      <c r="J15" s="106"/>
      <c r="K15" s="106">
        <v>46</v>
      </c>
      <c r="L15" s="106">
        <v>10</v>
      </c>
      <c r="M15" s="106">
        <v>4</v>
      </c>
      <c r="N15" s="106">
        <v>0</v>
      </c>
      <c r="O15" s="107">
        <f t="shared" si="0"/>
        <v>0.5172413793103449</v>
      </c>
    </row>
    <row r="16" spans="1:15" s="108" customFormat="1" ht="14.25">
      <c r="A16" s="110"/>
      <c r="B16" s="47" t="s">
        <v>220</v>
      </c>
      <c r="C16" s="105">
        <v>108</v>
      </c>
      <c r="D16" s="106"/>
      <c r="E16" s="106"/>
      <c r="F16" s="106"/>
      <c r="G16" s="106"/>
      <c r="H16" s="106"/>
      <c r="I16" s="106"/>
      <c r="J16" s="106"/>
      <c r="K16" s="106"/>
      <c r="L16" s="106"/>
      <c r="M16" s="106">
        <v>31</v>
      </c>
      <c r="N16" s="106">
        <v>8</v>
      </c>
      <c r="O16" s="107">
        <f t="shared" si="0"/>
        <v>0.3611111111111111</v>
      </c>
    </row>
    <row r="17" spans="1:15" s="108" customFormat="1" ht="17.25" customHeight="1">
      <c r="A17" s="130" t="s">
        <v>114</v>
      </c>
      <c r="B17" s="104" t="s">
        <v>157</v>
      </c>
      <c r="C17" s="105">
        <v>77</v>
      </c>
      <c r="D17" s="106"/>
      <c r="E17" s="106"/>
      <c r="F17" s="106"/>
      <c r="G17" s="106">
        <v>23</v>
      </c>
      <c r="H17" s="106">
        <v>15</v>
      </c>
      <c r="I17" s="106">
        <v>3</v>
      </c>
      <c r="J17" s="106">
        <v>2</v>
      </c>
      <c r="K17" s="106">
        <v>2</v>
      </c>
      <c r="L17" s="106">
        <v>0</v>
      </c>
      <c r="M17" s="106">
        <v>1</v>
      </c>
      <c r="N17" s="106">
        <v>0</v>
      </c>
      <c r="O17" s="107">
        <f t="shared" si="0"/>
        <v>0.5974025974025974</v>
      </c>
    </row>
    <row r="18" spans="1:15" s="108" customFormat="1" ht="17.25" customHeight="1">
      <c r="A18" s="131"/>
      <c r="B18" s="104" t="s">
        <v>173</v>
      </c>
      <c r="C18" s="105">
        <v>73</v>
      </c>
      <c r="D18" s="106"/>
      <c r="E18" s="106"/>
      <c r="F18" s="106"/>
      <c r="G18" s="106"/>
      <c r="H18" s="106"/>
      <c r="I18" s="106">
        <v>29</v>
      </c>
      <c r="J18" s="106">
        <v>8</v>
      </c>
      <c r="K18" s="106">
        <v>2</v>
      </c>
      <c r="L18" s="106">
        <v>1</v>
      </c>
      <c r="M18" s="106">
        <v>1</v>
      </c>
      <c r="N18" s="106">
        <v>0</v>
      </c>
      <c r="O18" s="107">
        <f t="shared" si="0"/>
        <v>0.5616438356164384</v>
      </c>
    </row>
    <row r="19" spans="1:15" s="108" customFormat="1" ht="17.25" customHeight="1">
      <c r="A19" s="131"/>
      <c r="B19" s="104" t="s">
        <v>209</v>
      </c>
      <c r="C19" s="105">
        <v>109</v>
      </c>
      <c r="D19" s="106"/>
      <c r="E19" s="106"/>
      <c r="F19" s="106"/>
      <c r="G19" s="106"/>
      <c r="H19" s="106"/>
      <c r="I19" s="106"/>
      <c r="J19" s="106"/>
      <c r="K19" s="106">
        <v>43</v>
      </c>
      <c r="L19" s="106">
        <v>9</v>
      </c>
      <c r="M19" s="106">
        <v>5</v>
      </c>
      <c r="N19" s="106">
        <v>2</v>
      </c>
      <c r="O19" s="107">
        <f t="shared" si="0"/>
        <v>0.5412844036697247</v>
      </c>
    </row>
    <row r="20" spans="1:15" s="108" customFormat="1" ht="17.25" customHeight="1">
      <c r="A20" s="132"/>
      <c r="B20" s="47" t="s">
        <v>220</v>
      </c>
      <c r="C20" s="105">
        <v>106</v>
      </c>
      <c r="D20" s="106"/>
      <c r="E20" s="106"/>
      <c r="F20" s="106"/>
      <c r="G20" s="106"/>
      <c r="H20" s="106"/>
      <c r="I20" s="106"/>
      <c r="J20" s="106"/>
      <c r="K20" s="106"/>
      <c r="L20" s="106"/>
      <c r="M20" s="106">
        <v>46</v>
      </c>
      <c r="N20" s="106">
        <v>9</v>
      </c>
      <c r="O20" s="107">
        <f t="shared" si="0"/>
        <v>0.5188679245283019</v>
      </c>
    </row>
    <row r="21" spans="1:15" s="108" customFormat="1" ht="17.25" customHeight="1">
      <c r="A21" s="148" t="s">
        <v>230</v>
      </c>
      <c r="B21" s="145" t="s">
        <v>226</v>
      </c>
      <c r="C21" s="105">
        <v>25</v>
      </c>
      <c r="D21" s="106"/>
      <c r="E21" s="106"/>
      <c r="F21" s="106"/>
      <c r="G21" s="106"/>
      <c r="H21" s="106"/>
      <c r="I21" s="106"/>
      <c r="J21" s="106"/>
      <c r="K21" s="106"/>
      <c r="L21" s="106"/>
      <c r="M21" s="106">
        <v>6</v>
      </c>
      <c r="N21" s="106">
        <v>3</v>
      </c>
      <c r="O21" s="107">
        <f t="shared" si="0"/>
        <v>0.36</v>
      </c>
    </row>
    <row r="22" spans="1:15" s="108" customFormat="1" ht="14.25">
      <c r="A22" s="103" t="s">
        <v>18</v>
      </c>
      <c r="B22" s="104" t="s">
        <v>157</v>
      </c>
      <c r="C22" s="106">
        <v>307</v>
      </c>
      <c r="D22" s="106"/>
      <c r="E22" s="106"/>
      <c r="F22" s="106"/>
      <c r="G22" s="106">
        <v>144</v>
      </c>
      <c r="H22" s="106">
        <v>41</v>
      </c>
      <c r="I22" s="106">
        <v>4</v>
      </c>
      <c r="J22" s="106">
        <v>3</v>
      </c>
      <c r="K22" s="106">
        <v>7</v>
      </c>
      <c r="L22" s="106">
        <v>1</v>
      </c>
      <c r="M22" s="106">
        <v>5</v>
      </c>
      <c r="N22" s="106">
        <v>1</v>
      </c>
      <c r="O22" s="107">
        <f t="shared" si="0"/>
        <v>0.6710097719869706</v>
      </c>
    </row>
    <row r="23" spans="1:15" s="108" customFormat="1" ht="14.25">
      <c r="A23" s="109"/>
      <c r="B23" s="104" t="s">
        <v>194</v>
      </c>
      <c r="C23" s="106">
        <v>312</v>
      </c>
      <c r="D23" s="106"/>
      <c r="E23" s="106"/>
      <c r="F23" s="106"/>
      <c r="G23" s="106"/>
      <c r="H23" s="106"/>
      <c r="I23" s="106">
        <v>152</v>
      </c>
      <c r="J23" s="106">
        <v>30</v>
      </c>
      <c r="K23" s="106">
        <v>14</v>
      </c>
      <c r="L23" s="106">
        <v>4</v>
      </c>
      <c r="M23" s="106">
        <v>8</v>
      </c>
      <c r="N23" s="106">
        <v>5</v>
      </c>
      <c r="O23" s="107">
        <f t="shared" si="0"/>
        <v>0.6826923076923077</v>
      </c>
    </row>
    <row r="24" spans="1:15" s="108" customFormat="1" ht="14.25">
      <c r="A24" s="109"/>
      <c r="B24" s="104" t="s">
        <v>209</v>
      </c>
      <c r="C24" s="106">
        <v>328</v>
      </c>
      <c r="D24" s="106"/>
      <c r="E24" s="106"/>
      <c r="F24" s="106"/>
      <c r="G24" s="106"/>
      <c r="H24" s="106"/>
      <c r="I24" s="106"/>
      <c r="J24" s="106"/>
      <c r="K24" s="106">
        <v>170</v>
      </c>
      <c r="L24" s="106">
        <v>22</v>
      </c>
      <c r="M24" s="106">
        <v>14</v>
      </c>
      <c r="N24" s="106">
        <v>5</v>
      </c>
      <c r="O24" s="107">
        <f t="shared" si="0"/>
        <v>0.6432926829268293</v>
      </c>
    </row>
    <row r="25" spans="1:15" s="108" customFormat="1" ht="14.25">
      <c r="A25" s="110"/>
      <c r="B25" s="47" t="s">
        <v>220</v>
      </c>
      <c r="C25" s="106">
        <v>243</v>
      </c>
      <c r="D25" s="106"/>
      <c r="E25" s="106"/>
      <c r="F25" s="106"/>
      <c r="G25" s="106"/>
      <c r="H25" s="106"/>
      <c r="I25" s="106"/>
      <c r="J25" s="106"/>
      <c r="K25" s="106"/>
      <c r="L25" s="106"/>
      <c r="M25" s="106">
        <v>122</v>
      </c>
      <c r="N25" s="106">
        <v>16</v>
      </c>
      <c r="O25" s="107">
        <f t="shared" si="0"/>
        <v>0.5679012345679012</v>
      </c>
    </row>
    <row r="26" spans="1:15" s="108" customFormat="1" ht="14.25">
      <c r="A26" s="103" t="s">
        <v>19</v>
      </c>
      <c r="B26" s="104" t="s">
        <v>157</v>
      </c>
      <c r="C26" s="106">
        <v>75</v>
      </c>
      <c r="D26" s="106"/>
      <c r="E26" s="106"/>
      <c r="F26" s="106"/>
      <c r="G26" s="106">
        <v>28</v>
      </c>
      <c r="H26" s="106">
        <v>14</v>
      </c>
      <c r="I26" s="106">
        <v>3</v>
      </c>
      <c r="J26" s="106">
        <v>1</v>
      </c>
      <c r="K26" s="106">
        <v>1</v>
      </c>
      <c r="L26" s="106">
        <v>2</v>
      </c>
      <c r="M26" s="106">
        <v>0</v>
      </c>
      <c r="N26" s="106">
        <v>0</v>
      </c>
      <c r="O26" s="107">
        <f t="shared" si="0"/>
        <v>0.6533333333333333</v>
      </c>
    </row>
    <row r="27" spans="1:15" s="108" customFormat="1" ht="14.25">
      <c r="A27" s="109"/>
      <c r="B27" s="104" t="s">
        <v>194</v>
      </c>
      <c r="C27" s="106">
        <v>77</v>
      </c>
      <c r="D27" s="106"/>
      <c r="E27" s="106"/>
      <c r="F27" s="106"/>
      <c r="G27" s="106"/>
      <c r="H27" s="106"/>
      <c r="I27" s="106">
        <v>28</v>
      </c>
      <c r="J27" s="106">
        <v>10</v>
      </c>
      <c r="K27" s="106">
        <v>4</v>
      </c>
      <c r="L27" s="106">
        <v>0</v>
      </c>
      <c r="M27" s="106">
        <v>4</v>
      </c>
      <c r="N27" s="106">
        <v>4</v>
      </c>
      <c r="O27" s="107">
        <f t="shared" si="0"/>
        <v>0.6493506493506493</v>
      </c>
    </row>
    <row r="28" spans="1:15" s="108" customFormat="1" ht="14.25">
      <c r="A28" s="109"/>
      <c r="B28" s="104" t="s">
        <v>209</v>
      </c>
      <c r="C28" s="106">
        <v>72</v>
      </c>
      <c r="D28" s="106"/>
      <c r="E28" s="106"/>
      <c r="F28" s="106"/>
      <c r="G28" s="106"/>
      <c r="H28" s="106"/>
      <c r="I28" s="106"/>
      <c r="J28" s="106"/>
      <c r="K28" s="106">
        <v>51</v>
      </c>
      <c r="L28" s="106">
        <v>13</v>
      </c>
      <c r="M28" s="106">
        <v>3</v>
      </c>
      <c r="N28" s="106">
        <v>1</v>
      </c>
      <c r="O28" s="107">
        <f t="shared" si="0"/>
        <v>0.9444444444444444</v>
      </c>
    </row>
    <row r="29" spans="1:15" s="108" customFormat="1" ht="14.25">
      <c r="A29" s="110"/>
      <c r="B29" s="145" t="s">
        <v>226</v>
      </c>
      <c r="C29" s="106">
        <v>64</v>
      </c>
      <c r="D29" s="106"/>
      <c r="E29" s="106"/>
      <c r="F29" s="106"/>
      <c r="G29" s="106"/>
      <c r="H29" s="106"/>
      <c r="I29" s="106"/>
      <c r="J29" s="106"/>
      <c r="K29" s="106"/>
      <c r="L29" s="106"/>
      <c r="M29" s="106">
        <v>34</v>
      </c>
      <c r="N29" s="106">
        <v>8</v>
      </c>
      <c r="O29" s="107">
        <f t="shared" si="0"/>
        <v>0.65625</v>
      </c>
    </row>
    <row r="30" spans="1:15" s="108" customFormat="1" ht="14.25">
      <c r="A30" s="146" t="s">
        <v>227</v>
      </c>
      <c r="B30" s="145" t="s">
        <v>224</v>
      </c>
      <c r="C30" s="106">
        <v>67</v>
      </c>
      <c r="D30" s="106"/>
      <c r="E30" s="106"/>
      <c r="F30" s="106"/>
      <c r="G30" s="106"/>
      <c r="H30" s="106"/>
      <c r="I30" s="106"/>
      <c r="J30" s="106"/>
      <c r="K30" s="106"/>
      <c r="L30" s="106"/>
      <c r="M30" s="106">
        <v>29</v>
      </c>
      <c r="N30" s="106">
        <v>3</v>
      </c>
      <c r="O30" s="107">
        <f t="shared" si="0"/>
        <v>0.47761194029850745</v>
      </c>
    </row>
    <row r="31" spans="1:15" s="108" customFormat="1" ht="14.25">
      <c r="A31" s="103" t="s">
        <v>20</v>
      </c>
      <c r="B31" s="104" t="s">
        <v>157</v>
      </c>
      <c r="C31" s="105">
        <v>155</v>
      </c>
      <c r="D31" s="106"/>
      <c r="E31" s="106"/>
      <c r="F31" s="106"/>
      <c r="G31" s="106">
        <v>44</v>
      </c>
      <c r="H31" s="106">
        <v>18</v>
      </c>
      <c r="I31" s="106">
        <v>4</v>
      </c>
      <c r="J31" s="106">
        <v>0</v>
      </c>
      <c r="K31" s="106">
        <v>4</v>
      </c>
      <c r="L31" s="106">
        <v>6</v>
      </c>
      <c r="M31" s="106">
        <v>1</v>
      </c>
      <c r="N31" s="106">
        <v>0</v>
      </c>
      <c r="O31" s="107">
        <f t="shared" si="0"/>
        <v>0.4967741935483871</v>
      </c>
    </row>
    <row r="32" spans="1:15" s="108" customFormat="1" ht="14.25">
      <c r="A32" s="109"/>
      <c r="B32" s="104" t="s">
        <v>194</v>
      </c>
      <c r="C32" s="105">
        <v>142</v>
      </c>
      <c r="D32" s="106"/>
      <c r="E32" s="106"/>
      <c r="F32" s="106"/>
      <c r="G32" s="106"/>
      <c r="H32" s="106"/>
      <c r="I32" s="106">
        <v>54</v>
      </c>
      <c r="J32" s="106">
        <v>18</v>
      </c>
      <c r="K32" s="106">
        <v>9</v>
      </c>
      <c r="L32" s="106">
        <v>5</v>
      </c>
      <c r="M32" s="106">
        <v>2</v>
      </c>
      <c r="N32" s="106">
        <v>1</v>
      </c>
      <c r="O32" s="107">
        <f t="shared" si="0"/>
        <v>0.6267605633802817</v>
      </c>
    </row>
    <row r="33" spans="1:15" s="108" customFormat="1" ht="14.25">
      <c r="A33" s="109"/>
      <c r="B33" s="104" t="s">
        <v>209</v>
      </c>
      <c r="C33" s="105">
        <v>213</v>
      </c>
      <c r="D33" s="106"/>
      <c r="E33" s="106"/>
      <c r="F33" s="106"/>
      <c r="G33" s="106"/>
      <c r="H33" s="106"/>
      <c r="I33" s="106"/>
      <c r="J33" s="106"/>
      <c r="K33" s="106">
        <v>86</v>
      </c>
      <c r="L33" s="106">
        <v>23</v>
      </c>
      <c r="M33" s="106">
        <v>5</v>
      </c>
      <c r="N33" s="106">
        <v>2</v>
      </c>
      <c r="O33" s="107">
        <f t="shared" si="0"/>
        <v>0.5446009389671361</v>
      </c>
    </row>
    <row r="34" spans="1:15" s="108" customFormat="1" ht="14.25">
      <c r="A34" s="110"/>
      <c r="B34" s="47" t="s">
        <v>220</v>
      </c>
      <c r="C34" s="105">
        <v>198</v>
      </c>
      <c r="D34" s="106"/>
      <c r="E34" s="106"/>
      <c r="F34" s="106"/>
      <c r="G34" s="106"/>
      <c r="H34" s="106"/>
      <c r="I34" s="106"/>
      <c r="J34" s="106"/>
      <c r="K34" s="106"/>
      <c r="L34" s="106"/>
      <c r="M34" s="106">
        <v>89</v>
      </c>
      <c r="N34" s="106">
        <v>15</v>
      </c>
      <c r="O34" s="107">
        <f t="shared" si="0"/>
        <v>0.5252525252525253</v>
      </c>
    </row>
    <row r="35" spans="1:15" s="108" customFormat="1" ht="14.25">
      <c r="A35" s="103" t="s">
        <v>21</v>
      </c>
      <c r="B35" s="104" t="s">
        <v>157</v>
      </c>
      <c r="C35" s="105">
        <v>79</v>
      </c>
      <c r="D35" s="106"/>
      <c r="E35" s="106"/>
      <c r="F35" s="106"/>
      <c r="G35" s="106">
        <v>17</v>
      </c>
      <c r="H35" s="106">
        <v>14</v>
      </c>
      <c r="I35" s="106">
        <v>3</v>
      </c>
      <c r="J35" s="106">
        <v>3</v>
      </c>
      <c r="K35" s="106">
        <v>3</v>
      </c>
      <c r="L35" s="106">
        <v>0</v>
      </c>
      <c r="M35" s="106">
        <v>3</v>
      </c>
      <c r="N35" s="106">
        <v>0</v>
      </c>
      <c r="O35" s="107">
        <f t="shared" si="0"/>
        <v>0.5443037974683544</v>
      </c>
    </row>
    <row r="36" spans="1:15" s="108" customFormat="1" ht="14.25">
      <c r="A36" s="109"/>
      <c r="B36" s="104" t="s">
        <v>194</v>
      </c>
      <c r="C36" s="105">
        <v>72</v>
      </c>
      <c r="D36" s="106"/>
      <c r="E36" s="106"/>
      <c r="F36" s="106"/>
      <c r="G36" s="106"/>
      <c r="H36" s="106"/>
      <c r="I36" s="106">
        <v>16</v>
      </c>
      <c r="J36" s="106">
        <v>12</v>
      </c>
      <c r="K36" s="106">
        <v>6</v>
      </c>
      <c r="L36" s="106">
        <v>0</v>
      </c>
      <c r="M36" s="106">
        <v>1</v>
      </c>
      <c r="N36" s="106">
        <v>0</v>
      </c>
      <c r="O36" s="107">
        <f t="shared" si="0"/>
        <v>0.4861111111111111</v>
      </c>
    </row>
    <row r="37" spans="1:15" s="108" customFormat="1" ht="14.25">
      <c r="A37" s="110"/>
      <c r="B37" s="104" t="s">
        <v>209</v>
      </c>
      <c r="C37" s="105">
        <v>60</v>
      </c>
      <c r="D37" s="106"/>
      <c r="E37" s="106"/>
      <c r="F37" s="106"/>
      <c r="G37" s="106"/>
      <c r="H37" s="106"/>
      <c r="I37" s="106"/>
      <c r="J37" s="106"/>
      <c r="K37" s="106">
        <v>18</v>
      </c>
      <c r="L37" s="106">
        <v>7</v>
      </c>
      <c r="M37" s="106">
        <v>3</v>
      </c>
      <c r="N37" s="106">
        <v>0</v>
      </c>
      <c r="O37" s="107">
        <f t="shared" si="0"/>
        <v>0.4666666666666667</v>
      </c>
    </row>
    <row r="38" spans="1:15" s="108" customFormat="1" ht="14.25">
      <c r="A38" s="103" t="s">
        <v>50</v>
      </c>
      <c r="B38" s="104" t="s">
        <v>157</v>
      </c>
      <c r="C38" s="105">
        <v>117</v>
      </c>
      <c r="D38" s="106"/>
      <c r="E38" s="106"/>
      <c r="F38" s="106"/>
      <c r="G38" s="106">
        <v>47</v>
      </c>
      <c r="H38" s="106">
        <v>22</v>
      </c>
      <c r="I38" s="106">
        <v>3</v>
      </c>
      <c r="J38" s="106">
        <v>1</v>
      </c>
      <c r="K38" s="106">
        <v>0</v>
      </c>
      <c r="L38" s="106">
        <v>1</v>
      </c>
      <c r="M38" s="106">
        <v>1</v>
      </c>
      <c r="N38" s="106">
        <v>1</v>
      </c>
      <c r="O38" s="107">
        <f t="shared" si="0"/>
        <v>0.6495726495726496</v>
      </c>
    </row>
    <row r="39" spans="1:15" s="108" customFormat="1" ht="14.25">
      <c r="A39" s="109"/>
      <c r="B39" s="104" t="s">
        <v>194</v>
      </c>
      <c r="C39" s="105">
        <v>110</v>
      </c>
      <c r="D39" s="106"/>
      <c r="E39" s="106"/>
      <c r="F39" s="106"/>
      <c r="G39" s="106"/>
      <c r="H39" s="106"/>
      <c r="I39" s="106">
        <v>33</v>
      </c>
      <c r="J39" s="106">
        <v>11</v>
      </c>
      <c r="K39" s="106">
        <v>11</v>
      </c>
      <c r="L39" s="106">
        <v>3</v>
      </c>
      <c r="M39" s="106">
        <v>6</v>
      </c>
      <c r="N39" s="106">
        <v>3</v>
      </c>
      <c r="O39" s="107">
        <f t="shared" si="0"/>
        <v>0.6090909090909091</v>
      </c>
    </row>
    <row r="40" spans="1:15" s="108" customFormat="1" ht="14.25">
      <c r="A40" s="109"/>
      <c r="B40" s="104" t="s">
        <v>209</v>
      </c>
      <c r="C40" s="105">
        <v>107</v>
      </c>
      <c r="D40" s="106"/>
      <c r="E40" s="106"/>
      <c r="F40" s="106"/>
      <c r="G40" s="106"/>
      <c r="H40" s="106"/>
      <c r="I40" s="106"/>
      <c r="J40" s="106"/>
      <c r="K40" s="106">
        <v>45</v>
      </c>
      <c r="L40" s="106">
        <v>8</v>
      </c>
      <c r="M40" s="106">
        <v>7</v>
      </c>
      <c r="N40" s="106">
        <v>2</v>
      </c>
      <c r="O40" s="107">
        <f t="shared" si="0"/>
        <v>0.5794392523364486</v>
      </c>
    </row>
    <row r="41" spans="1:15" s="108" customFormat="1" ht="14.25">
      <c r="A41" s="110"/>
      <c r="B41" s="145" t="s">
        <v>226</v>
      </c>
      <c r="C41" s="105">
        <v>84</v>
      </c>
      <c r="D41" s="106"/>
      <c r="E41" s="106"/>
      <c r="F41" s="106"/>
      <c r="G41" s="106"/>
      <c r="H41" s="106"/>
      <c r="I41" s="106"/>
      <c r="J41" s="106"/>
      <c r="K41" s="106"/>
      <c r="L41" s="106"/>
      <c r="M41" s="106">
        <v>29</v>
      </c>
      <c r="N41" s="106">
        <v>18</v>
      </c>
      <c r="O41" s="107">
        <f t="shared" si="0"/>
        <v>0.5595238095238095</v>
      </c>
    </row>
    <row r="42" spans="1:15" s="108" customFormat="1" ht="14.25">
      <c r="A42" s="103" t="s">
        <v>51</v>
      </c>
      <c r="B42" s="104" t="s">
        <v>157</v>
      </c>
      <c r="C42" s="105">
        <v>80</v>
      </c>
      <c r="D42" s="106"/>
      <c r="E42" s="106"/>
      <c r="F42" s="106"/>
      <c r="G42" s="106">
        <v>27</v>
      </c>
      <c r="H42" s="106">
        <v>11</v>
      </c>
      <c r="I42" s="106">
        <v>0</v>
      </c>
      <c r="J42" s="106">
        <v>0</v>
      </c>
      <c r="K42" s="106">
        <v>0</v>
      </c>
      <c r="L42" s="106">
        <v>2</v>
      </c>
      <c r="M42" s="106">
        <v>3</v>
      </c>
      <c r="N42" s="106">
        <v>0</v>
      </c>
      <c r="O42" s="107">
        <f t="shared" si="0"/>
        <v>0.5375</v>
      </c>
    </row>
    <row r="43" spans="1:15" s="108" customFormat="1" ht="14.25">
      <c r="A43" s="109"/>
      <c r="B43" s="104" t="s">
        <v>194</v>
      </c>
      <c r="C43" s="105">
        <v>68</v>
      </c>
      <c r="D43" s="106"/>
      <c r="E43" s="106"/>
      <c r="F43" s="106"/>
      <c r="G43" s="106"/>
      <c r="H43" s="106"/>
      <c r="I43" s="106">
        <v>24</v>
      </c>
      <c r="J43" s="106">
        <v>10</v>
      </c>
      <c r="K43" s="106">
        <v>1</v>
      </c>
      <c r="L43" s="106">
        <v>2</v>
      </c>
      <c r="M43" s="106">
        <v>4</v>
      </c>
      <c r="N43" s="106">
        <v>0</v>
      </c>
      <c r="O43" s="107">
        <f t="shared" si="0"/>
        <v>0.6029411764705882</v>
      </c>
    </row>
    <row r="44" spans="1:15" s="108" customFormat="1" ht="14.25">
      <c r="A44" s="137" t="s">
        <v>97</v>
      </c>
      <c r="B44" s="104" t="s">
        <v>157</v>
      </c>
      <c r="C44" s="105">
        <v>82</v>
      </c>
      <c r="D44" s="106"/>
      <c r="E44" s="106"/>
      <c r="F44" s="106"/>
      <c r="G44" s="106">
        <v>24</v>
      </c>
      <c r="H44" s="106">
        <v>12</v>
      </c>
      <c r="I44" s="106">
        <v>3</v>
      </c>
      <c r="J44" s="106">
        <v>0</v>
      </c>
      <c r="K44" s="106">
        <v>0</v>
      </c>
      <c r="L44" s="106">
        <v>0</v>
      </c>
      <c r="M44" s="106">
        <v>1</v>
      </c>
      <c r="N44" s="106">
        <v>0</v>
      </c>
      <c r="O44" s="107">
        <f t="shared" si="0"/>
        <v>0.4878048780487805</v>
      </c>
    </row>
    <row r="45" spans="1:15" s="108" customFormat="1" ht="14.25">
      <c r="A45" s="131"/>
      <c r="B45" s="104" t="s">
        <v>194</v>
      </c>
      <c r="C45" s="105">
        <v>88</v>
      </c>
      <c r="D45" s="106"/>
      <c r="E45" s="106"/>
      <c r="F45" s="106"/>
      <c r="G45" s="106"/>
      <c r="H45" s="106"/>
      <c r="I45" s="106">
        <v>27</v>
      </c>
      <c r="J45" s="106">
        <v>16</v>
      </c>
      <c r="K45" s="106">
        <v>5</v>
      </c>
      <c r="L45" s="106">
        <v>4</v>
      </c>
      <c r="M45" s="106">
        <v>4</v>
      </c>
      <c r="N45" s="106">
        <v>2</v>
      </c>
      <c r="O45" s="107">
        <f t="shared" si="0"/>
        <v>0.6590909090909091</v>
      </c>
    </row>
    <row r="46" spans="1:15" s="108" customFormat="1" ht="14.25">
      <c r="A46" s="131"/>
      <c r="B46" s="104" t="s">
        <v>209</v>
      </c>
      <c r="C46" s="105">
        <v>122</v>
      </c>
      <c r="D46" s="106"/>
      <c r="E46" s="106"/>
      <c r="F46" s="106"/>
      <c r="G46" s="106"/>
      <c r="H46" s="106"/>
      <c r="I46" s="106"/>
      <c r="J46" s="106"/>
      <c r="K46" s="106">
        <v>48</v>
      </c>
      <c r="L46" s="106">
        <v>12</v>
      </c>
      <c r="M46" s="106">
        <v>2</v>
      </c>
      <c r="N46" s="106">
        <v>3</v>
      </c>
      <c r="O46" s="107">
        <f t="shared" si="0"/>
        <v>0.5327868852459017</v>
      </c>
    </row>
    <row r="47" spans="1:15" s="108" customFormat="1" ht="14.25">
      <c r="A47" s="132"/>
      <c r="B47" s="145" t="s">
        <v>226</v>
      </c>
      <c r="C47" s="105">
        <v>124</v>
      </c>
      <c r="D47" s="106"/>
      <c r="E47" s="106"/>
      <c r="F47" s="106"/>
      <c r="G47" s="106"/>
      <c r="H47" s="106"/>
      <c r="I47" s="106"/>
      <c r="J47" s="106"/>
      <c r="K47" s="106"/>
      <c r="L47" s="106"/>
      <c r="M47" s="106">
        <v>56</v>
      </c>
      <c r="N47" s="106">
        <v>12</v>
      </c>
      <c r="O47" s="107">
        <f t="shared" si="0"/>
        <v>0.5483870967741935</v>
      </c>
    </row>
    <row r="48" spans="1:15" s="108" customFormat="1" ht="14.25">
      <c r="A48" s="103" t="s">
        <v>22</v>
      </c>
      <c r="B48" s="104" t="s">
        <v>157</v>
      </c>
      <c r="C48" s="105">
        <v>259</v>
      </c>
      <c r="D48" s="106"/>
      <c r="E48" s="106"/>
      <c r="F48" s="106"/>
      <c r="G48" s="106">
        <v>153</v>
      </c>
      <c r="H48" s="106">
        <v>39</v>
      </c>
      <c r="I48" s="106">
        <v>3</v>
      </c>
      <c r="J48" s="106">
        <v>2</v>
      </c>
      <c r="K48" s="106">
        <v>3</v>
      </c>
      <c r="L48" s="106">
        <v>6</v>
      </c>
      <c r="M48" s="106">
        <v>5</v>
      </c>
      <c r="N48" s="106">
        <v>0</v>
      </c>
      <c r="O48" s="107">
        <f t="shared" si="0"/>
        <v>0.8146718146718147</v>
      </c>
    </row>
    <row r="49" spans="1:15" s="108" customFormat="1" ht="14.25">
      <c r="A49" s="109"/>
      <c r="B49" s="104" t="s">
        <v>194</v>
      </c>
      <c r="C49" s="105">
        <v>254</v>
      </c>
      <c r="D49" s="106"/>
      <c r="E49" s="106"/>
      <c r="F49" s="106"/>
      <c r="G49" s="106"/>
      <c r="H49" s="106"/>
      <c r="I49" s="106">
        <v>143</v>
      </c>
      <c r="J49" s="106">
        <v>34</v>
      </c>
      <c r="K49" s="106">
        <v>17</v>
      </c>
      <c r="L49" s="106">
        <v>2</v>
      </c>
      <c r="M49" s="106">
        <v>12</v>
      </c>
      <c r="N49" s="106">
        <v>3</v>
      </c>
      <c r="O49" s="107">
        <f t="shared" si="0"/>
        <v>0.8307086614173228</v>
      </c>
    </row>
    <row r="50" spans="1:15" s="108" customFormat="1" ht="14.25">
      <c r="A50" s="109"/>
      <c r="B50" s="104" t="s">
        <v>209</v>
      </c>
      <c r="C50" s="105">
        <v>241</v>
      </c>
      <c r="D50" s="106"/>
      <c r="E50" s="106"/>
      <c r="F50" s="106"/>
      <c r="G50" s="106"/>
      <c r="H50" s="106"/>
      <c r="I50" s="106"/>
      <c r="J50" s="106"/>
      <c r="K50" s="106">
        <v>141</v>
      </c>
      <c r="L50" s="106">
        <v>27</v>
      </c>
      <c r="M50" s="106">
        <v>14</v>
      </c>
      <c r="N50" s="106">
        <v>6</v>
      </c>
      <c r="O50" s="107">
        <f t="shared" si="0"/>
        <v>0.7800829875518672</v>
      </c>
    </row>
    <row r="51" spans="1:15" s="108" customFormat="1" ht="14.25">
      <c r="A51" s="110"/>
      <c r="B51" s="145" t="s">
        <v>226</v>
      </c>
      <c r="C51" s="105">
        <v>236</v>
      </c>
      <c r="D51" s="106"/>
      <c r="E51" s="106"/>
      <c r="F51" s="106"/>
      <c r="G51" s="106"/>
      <c r="H51" s="106"/>
      <c r="I51" s="106"/>
      <c r="J51" s="106"/>
      <c r="K51" s="106"/>
      <c r="L51" s="106"/>
      <c r="M51" s="106">
        <v>132</v>
      </c>
      <c r="N51" s="106">
        <v>23</v>
      </c>
      <c r="O51" s="107">
        <f t="shared" si="0"/>
        <v>0.6567796610169492</v>
      </c>
    </row>
    <row r="52" spans="1:15" s="108" customFormat="1" ht="14.25">
      <c r="A52" s="103" t="s">
        <v>23</v>
      </c>
      <c r="B52" s="104" t="s">
        <v>157</v>
      </c>
      <c r="C52" s="105">
        <v>223</v>
      </c>
      <c r="D52" s="106"/>
      <c r="E52" s="106"/>
      <c r="F52" s="106"/>
      <c r="G52" s="106">
        <v>145</v>
      </c>
      <c r="H52" s="106">
        <v>26</v>
      </c>
      <c r="I52" s="106">
        <v>3</v>
      </c>
      <c r="J52" s="106">
        <v>1</v>
      </c>
      <c r="K52" s="106">
        <v>3</v>
      </c>
      <c r="L52" s="106">
        <v>2</v>
      </c>
      <c r="M52" s="106">
        <v>2</v>
      </c>
      <c r="N52" s="106">
        <v>0</v>
      </c>
      <c r="O52" s="107">
        <f t="shared" si="0"/>
        <v>0.8161434977578476</v>
      </c>
    </row>
    <row r="53" spans="1:15" s="108" customFormat="1" ht="14.25">
      <c r="A53" s="109"/>
      <c r="B53" s="104" t="s">
        <v>194</v>
      </c>
      <c r="C53" s="105">
        <v>216</v>
      </c>
      <c r="D53" s="106"/>
      <c r="E53" s="106"/>
      <c r="F53" s="106"/>
      <c r="G53" s="106"/>
      <c r="H53" s="106"/>
      <c r="I53" s="106">
        <v>129</v>
      </c>
      <c r="J53" s="106">
        <v>36</v>
      </c>
      <c r="K53" s="106">
        <v>3</v>
      </c>
      <c r="L53" s="106">
        <v>0</v>
      </c>
      <c r="M53" s="106">
        <v>4</v>
      </c>
      <c r="N53" s="106">
        <v>2</v>
      </c>
      <c r="O53" s="107">
        <f t="shared" si="0"/>
        <v>0.8055555555555556</v>
      </c>
    </row>
    <row r="54" spans="1:15" s="108" customFormat="1" ht="14.25">
      <c r="A54" s="109"/>
      <c r="B54" s="104" t="s">
        <v>209</v>
      </c>
      <c r="C54" s="105">
        <v>210</v>
      </c>
      <c r="D54" s="106"/>
      <c r="E54" s="106"/>
      <c r="F54" s="106"/>
      <c r="G54" s="106"/>
      <c r="H54" s="106"/>
      <c r="I54" s="106"/>
      <c r="J54" s="106"/>
      <c r="K54" s="106">
        <v>119</v>
      </c>
      <c r="L54" s="106">
        <v>18</v>
      </c>
      <c r="M54" s="106">
        <v>9</v>
      </c>
      <c r="N54" s="106">
        <v>2</v>
      </c>
      <c r="O54" s="107">
        <f t="shared" si="0"/>
        <v>0.7047619047619048</v>
      </c>
    </row>
    <row r="55" spans="1:15" s="108" customFormat="1" ht="14.25">
      <c r="A55" s="110"/>
      <c r="B55" s="145" t="s">
        <v>226</v>
      </c>
      <c r="C55" s="105">
        <v>202</v>
      </c>
      <c r="D55" s="106"/>
      <c r="E55" s="106"/>
      <c r="F55" s="106"/>
      <c r="G55" s="106"/>
      <c r="H55" s="106"/>
      <c r="I55" s="106"/>
      <c r="J55" s="106"/>
      <c r="K55" s="106"/>
      <c r="L55" s="106"/>
      <c r="M55" s="106">
        <v>128</v>
      </c>
      <c r="N55" s="106">
        <v>25</v>
      </c>
      <c r="O55" s="107">
        <f t="shared" si="0"/>
        <v>0.7574257425742574</v>
      </c>
    </row>
    <row r="56" spans="1:15" s="108" customFormat="1" ht="14.25">
      <c r="A56" s="103" t="s">
        <v>24</v>
      </c>
      <c r="B56" s="104" t="s">
        <v>157</v>
      </c>
      <c r="C56" s="105">
        <v>197</v>
      </c>
      <c r="D56" s="106"/>
      <c r="E56" s="106"/>
      <c r="F56" s="106"/>
      <c r="G56" s="106">
        <v>90</v>
      </c>
      <c r="H56" s="106">
        <v>33</v>
      </c>
      <c r="I56" s="106">
        <v>4</v>
      </c>
      <c r="J56" s="106">
        <v>2</v>
      </c>
      <c r="K56" s="106">
        <v>5</v>
      </c>
      <c r="L56" s="106">
        <v>4</v>
      </c>
      <c r="M56" s="106">
        <v>7</v>
      </c>
      <c r="N56" s="106">
        <v>0</v>
      </c>
      <c r="O56" s="107">
        <f t="shared" si="0"/>
        <v>0.7360406091370558</v>
      </c>
    </row>
    <row r="57" spans="1:15" s="108" customFormat="1" ht="14.25">
      <c r="A57" s="109"/>
      <c r="B57" s="104" t="s">
        <v>194</v>
      </c>
      <c r="C57" s="105">
        <v>202</v>
      </c>
      <c r="D57" s="106"/>
      <c r="E57" s="106"/>
      <c r="F57" s="106"/>
      <c r="G57" s="106"/>
      <c r="H57" s="106"/>
      <c r="I57" s="106">
        <v>104</v>
      </c>
      <c r="J57" s="106">
        <v>28</v>
      </c>
      <c r="K57" s="106">
        <v>7</v>
      </c>
      <c r="L57" s="106">
        <v>5</v>
      </c>
      <c r="M57" s="106">
        <v>9</v>
      </c>
      <c r="N57" s="106">
        <v>4</v>
      </c>
      <c r="O57" s="107">
        <f t="shared" si="0"/>
        <v>0.7772277227722773</v>
      </c>
    </row>
    <row r="58" spans="1:15" s="108" customFormat="1" ht="14.25">
      <c r="A58" s="109"/>
      <c r="B58" s="104" t="s">
        <v>209</v>
      </c>
      <c r="C58" s="105">
        <v>195</v>
      </c>
      <c r="D58" s="106"/>
      <c r="E58" s="106"/>
      <c r="F58" s="106"/>
      <c r="G58" s="106"/>
      <c r="H58" s="106"/>
      <c r="I58" s="106"/>
      <c r="J58" s="106"/>
      <c r="K58" s="106">
        <v>99</v>
      </c>
      <c r="L58" s="106">
        <v>20</v>
      </c>
      <c r="M58" s="106">
        <v>10</v>
      </c>
      <c r="N58" s="106">
        <v>5</v>
      </c>
      <c r="O58" s="107">
        <f t="shared" si="0"/>
        <v>0.6871794871794872</v>
      </c>
    </row>
    <row r="59" spans="1:15" s="108" customFormat="1" ht="14.25">
      <c r="A59" s="110"/>
      <c r="B59" s="145" t="s">
        <v>226</v>
      </c>
      <c r="C59" s="105">
        <v>188</v>
      </c>
      <c r="D59" s="106"/>
      <c r="E59" s="106"/>
      <c r="F59" s="106"/>
      <c r="G59" s="106"/>
      <c r="H59" s="106"/>
      <c r="I59" s="106"/>
      <c r="J59" s="106"/>
      <c r="K59" s="106"/>
      <c r="L59" s="106"/>
      <c r="M59" s="106">
        <v>102</v>
      </c>
      <c r="N59" s="106">
        <v>15</v>
      </c>
      <c r="O59" s="107">
        <f t="shared" si="0"/>
        <v>0.6223404255319149</v>
      </c>
    </row>
    <row r="60" spans="1:15" s="108" customFormat="1" ht="14.25">
      <c r="A60" s="103" t="s">
        <v>25</v>
      </c>
      <c r="B60" s="104" t="s">
        <v>157</v>
      </c>
      <c r="C60" s="105">
        <v>78</v>
      </c>
      <c r="D60" s="106"/>
      <c r="E60" s="106"/>
      <c r="F60" s="106"/>
      <c r="G60" s="106">
        <v>30</v>
      </c>
      <c r="H60" s="106">
        <v>17</v>
      </c>
      <c r="I60" s="106">
        <v>1</v>
      </c>
      <c r="J60" s="106">
        <v>0</v>
      </c>
      <c r="K60" s="106">
        <v>0</v>
      </c>
      <c r="L60" s="106">
        <v>1</v>
      </c>
      <c r="M60" s="106">
        <v>0</v>
      </c>
      <c r="N60" s="106">
        <v>0</v>
      </c>
      <c r="O60" s="107">
        <f t="shared" si="0"/>
        <v>0.6282051282051282</v>
      </c>
    </row>
    <row r="61" spans="1:15" s="108" customFormat="1" ht="14.25">
      <c r="A61" s="109"/>
      <c r="B61" s="104" t="s">
        <v>194</v>
      </c>
      <c r="C61" s="105">
        <v>73</v>
      </c>
      <c r="D61" s="106"/>
      <c r="E61" s="106"/>
      <c r="F61" s="106"/>
      <c r="G61" s="106"/>
      <c r="H61" s="106"/>
      <c r="I61" s="106">
        <v>32</v>
      </c>
      <c r="J61" s="106">
        <v>8</v>
      </c>
      <c r="K61" s="106">
        <v>5</v>
      </c>
      <c r="L61" s="106">
        <v>0</v>
      </c>
      <c r="M61" s="106">
        <v>2</v>
      </c>
      <c r="N61" s="106">
        <v>2</v>
      </c>
      <c r="O61" s="107">
        <f t="shared" si="0"/>
        <v>0.6712328767123288</v>
      </c>
    </row>
    <row r="62" spans="1:15" s="108" customFormat="1" ht="14.25">
      <c r="A62" s="109"/>
      <c r="B62" s="104" t="s">
        <v>209</v>
      </c>
      <c r="C62" s="105">
        <v>64</v>
      </c>
      <c r="D62" s="106"/>
      <c r="E62" s="106"/>
      <c r="F62" s="106"/>
      <c r="G62" s="106"/>
      <c r="H62" s="106"/>
      <c r="I62" s="106"/>
      <c r="J62" s="106"/>
      <c r="K62" s="106">
        <v>33</v>
      </c>
      <c r="L62" s="106">
        <v>6</v>
      </c>
      <c r="M62" s="106">
        <v>2</v>
      </c>
      <c r="N62" s="106">
        <v>1</v>
      </c>
      <c r="O62" s="107">
        <f t="shared" si="0"/>
        <v>0.65625</v>
      </c>
    </row>
    <row r="63" spans="1:15" s="108" customFormat="1" ht="14.25">
      <c r="A63" s="110"/>
      <c r="B63" s="145" t="s">
        <v>226</v>
      </c>
      <c r="C63" s="105">
        <v>78</v>
      </c>
      <c r="D63" s="106"/>
      <c r="E63" s="106"/>
      <c r="F63" s="106"/>
      <c r="G63" s="106"/>
      <c r="H63" s="106"/>
      <c r="I63" s="106"/>
      <c r="J63" s="106"/>
      <c r="K63" s="106"/>
      <c r="L63" s="106"/>
      <c r="M63" s="106">
        <v>37</v>
      </c>
      <c r="N63" s="106">
        <v>12</v>
      </c>
      <c r="O63" s="107">
        <f t="shared" si="0"/>
        <v>0.6282051282051282</v>
      </c>
    </row>
    <row r="64" spans="1:15" s="108" customFormat="1" ht="14.25">
      <c r="A64" s="103" t="s">
        <v>26</v>
      </c>
      <c r="B64" s="104" t="s">
        <v>157</v>
      </c>
      <c r="C64" s="105">
        <v>200</v>
      </c>
      <c r="D64" s="106"/>
      <c r="E64" s="106"/>
      <c r="F64" s="106"/>
      <c r="G64" s="106">
        <v>115</v>
      </c>
      <c r="H64" s="106">
        <v>33</v>
      </c>
      <c r="I64" s="106">
        <v>7</v>
      </c>
      <c r="J64" s="106">
        <v>2</v>
      </c>
      <c r="K64" s="106">
        <v>3</v>
      </c>
      <c r="L64" s="106">
        <v>2</v>
      </c>
      <c r="M64" s="106">
        <v>3</v>
      </c>
      <c r="N64" s="106">
        <v>1</v>
      </c>
      <c r="O64" s="107">
        <f t="shared" si="0"/>
        <v>0.83</v>
      </c>
    </row>
    <row r="65" spans="1:15" s="108" customFormat="1" ht="14.25">
      <c r="A65" s="109"/>
      <c r="B65" s="104" t="s">
        <v>194</v>
      </c>
      <c r="C65" s="105">
        <v>206</v>
      </c>
      <c r="D65" s="106"/>
      <c r="E65" s="106"/>
      <c r="F65" s="106"/>
      <c r="G65" s="106"/>
      <c r="H65" s="106"/>
      <c r="I65" s="106">
        <v>112</v>
      </c>
      <c r="J65" s="106">
        <v>34</v>
      </c>
      <c r="K65" s="106">
        <v>5</v>
      </c>
      <c r="L65" s="106">
        <v>3</v>
      </c>
      <c r="M65" s="106">
        <v>3</v>
      </c>
      <c r="N65" s="106">
        <v>2</v>
      </c>
      <c r="O65" s="107">
        <f t="shared" si="0"/>
        <v>0.7718446601941747</v>
      </c>
    </row>
    <row r="66" spans="1:15" s="108" customFormat="1" ht="14.25">
      <c r="A66" s="109"/>
      <c r="B66" s="104" t="s">
        <v>209</v>
      </c>
      <c r="C66" s="105">
        <v>196</v>
      </c>
      <c r="D66" s="106"/>
      <c r="E66" s="106"/>
      <c r="F66" s="106"/>
      <c r="G66" s="106"/>
      <c r="H66" s="106"/>
      <c r="I66" s="106"/>
      <c r="J66" s="106"/>
      <c r="K66" s="106">
        <v>105</v>
      </c>
      <c r="L66" s="106">
        <v>16</v>
      </c>
      <c r="M66" s="106">
        <v>9</v>
      </c>
      <c r="N66" s="106">
        <v>1</v>
      </c>
      <c r="O66" s="107">
        <f t="shared" si="0"/>
        <v>0.6683673469387755</v>
      </c>
    </row>
    <row r="67" spans="1:15" s="108" customFormat="1" ht="14.25">
      <c r="A67" s="110"/>
      <c r="B67" s="145" t="s">
        <v>226</v>
      </c>
      <c r="C67" s="105">
        <v>179</v>
      </c>
      <c r="D67" s="106"/>
      <c r="E67" s="106"/>
      <c r="F67" s="106"/>
      <c r="G67" s="106"/>
      <c r="H67" s="106"/>
      <c r="I67" s="106"/>
      <c r="J67" s="106"/>
      <c r="K67" s="106"/>
      <c r="L67" s="106"/>
      <c r="M67" s="106">
        <v>93</v>
      </c>
      <c r="N67" s="106">
        <v>22</v>
      </c>
      <c r="O67" s="107">
        <f t="shared" si="0"/>
        <v>0.6424581005586593</v>
      </c>
    </row>
    <row r="68" spans="1:15" s="108" customFormat="1" ht="14.25">
      <c r="A68" s="103" t="s">
        <v>27</v>
      </c>
      <c r="B68" s="104" t="s">
        <v>157</v>
      </c>
      <c r="C68" s="105">
        <v>183</v>
      </c>
      <c r="D68" s="106"/>
      <c r="E68" s="106"/>
      <c r="F68" s="106"/>
      <c r="G68" s="106">
        <v>79</v>
      </c>
      <c r="H68" s="106">
        <v>26</v>
      </c>
      <c r="I68" s="106">
        <v>3</v>
      </c>
      <c r="J68" s="106">
        <v>3</v>
      </c>
      <c r="K68" s="106">
        <v>8</v>
      </c>
      <c r="L68" s="106">
        <v>5</v>
      </c>
      <c r="M68" s="106">
        <v>2</v>
      </c>
      <c r="N68" s="106">
        <v>0</v>
      </c>
      <c r="O68" s="107">
        <f t="shared" si="0"/>
        <v>0.6885245901639344</v>
      </c>
    </row>
    <row r="69" spans="1:15" s="108" customFormat="1" ht="14.25">
      <c r="A69" s="109"/>
      <c r="B69" s="104" t="s">
        <v>194</v>
      </c>
      <c r="C69" s="105">
        <v>202</v>
      </c>
      <c r="D69" s="106"/>
      <c r="E69" s="106"/>
      <c r="F69" s="106"/>
      <c r="G69" s="106"/>
      <c r="H69" s="106"/>
      <c r="I69" s="106">
        <v>87</v>
      </c>
      <c r="J69" s="106">
        <v>21</v>
      </c>
      <c r="K69" s="106">
        <v>11</v>
      </c>
      <c r="L69" s="106">
        <v>3</v>
      </c>
      <c r="M69" s="106">
        <v>9</v>
      </c>
      <c r="N69" s="106">
        <v>0</v>
      </c>
      <c r="O69" s="107">
        <f t="shared" si="0"/>
        <v>0.6485148514851485</v>
      </c>
    </row>
    <row r="70" spans="1:15" s="108" customFormat="1" ht="14.25">
      <c r="A70" s="109"/>
      <c r="B70" s="104" t="s">
        <v>209</v>
      </c>
      <c r="C70" s="105">
        <v>155</v>
      </c>
      <c r="D70" s="106"/>
      <c r="E70" s="106"/>
      <c r="F70" s="106"/>
      <c r="G70" s="106"/>
      <c r="H70" s="106"/>
      <c r="I70" s="106"/>
      <c r="J70" s="106"/>
      <c r="K70" s="106">
        <v>92</v>
      </c>
      <c r="L70" s="106">
        <v>14</v>
      </c>
      <c r="M70" s="106">
        <v>4</v>
      </c>
      <c r="N70" s="106">
        <v>0</v>
      </c>
      <c r="O70" s="107">
        <f aca="true" t="shared" si="1" ref="O70:O136">(D70+E70+F70+G70+H70+I70+J70+K70+L70+M70+N70)/C70</f>
        <v>0.7096774193548387</v>
      </c>
    </row>
    <row r="71" spans="1:15" s="108" customFormat="1" ht="14.25">
      <c r="A71" s="110"/>
      <c r="B71" s="145" t="s">
        <v>226</v>
      </c>
      <c r="C71" s="105">
        <v>146</v>
      </c>
      <c r="D71" s="106"/>
      <c r="E71" s="106"/>
      <c r="F71" s="106"/>
      <c r="G71" s="106"/>
      <c r="H71" s="106"/>
      <c r="I71" s="106"/>
      <c r="J71" s="106"/>
      <c r="K71" s="106"/>
      <c r="L71" s="106"/>
      <c r="M71" s="106">
        <v>81</v>
      </c>
      <c r="N71" s="106">
        <v>13</v>
      </c>
      <c r="O71" s="107">
        <f t="shared" si="1"/>
        <v>0.6438356164383562</v>
      </c>
    </row>
    <row r="72" spans="1:15" s="108" customFormat="1" ht="16.5" customHeight="1">
      <c r="A72" s="128" t="s">
        <v>130</v>
      </c>
      <c r="B72" s="104" t="s">
        <v>157</v>
      </c>
      <c r="C72" s="105">
        <v>48</v>
      </c>
      <c r="D72" s="106"/>
      <c r="E72" s="106"/>
      <c r="F72" s="106"/>
      <c r="G72" s="106">
        <v>47</v>
      </c>
      <c r="H72" s="106">
        <v>0</v>
      </c>
      <c r="I72" s="106">
        <v>0</v>
      </c>
      <c r="J72" s="106">
        <v>0</v>
      </c>
      <c r="K72" s="106">
        <v>0</v>
      </c>
      <c r="L72" s="106">
        <v>1</v>
      </c>
      <c r="M72" s="106">
        <v>0</v>
      </c>
      <c r="N72" s="106">
        <v>0</v>
      </c>
      <c r="O72" s="107">
        <f t="shared" si="1"/>
        <v>1</v>
      </c>
    </row>
    <row r="73" spans="1:15" s="108" customFormat="1" ht="16.5" customHeight="1">
      <c r="A73" s="121"/>
      <c r="B73" s="104" t="s">
        <v>194</v>
      </c>
      <c r="C73" s="105">
        <v>60</v>
      </c>
      <c r="D73" s="106"/>
      <c r="E73" s="106"/>
      <c r="F73" s="106"/>
      <c r="G73" s="106"/>
      <c r="H73" s="106"/>
      <c r="I73" s="106">
        <v>56</v>
      </c>
      <c r="J73" s="106">
        <v>4</v>
      </c>
      <c r="K73" s="106">
        <v>0</v>
      </c>
      <c r="L73" s="106">
        <v>0</v>
      </c>
      <c r="M73" s="106">
        <v>0</v>
      </c>
      <c r="N73" s="106">
        <v>0</v>
      </c>
      <c r="O73" s="107">
        <f t="shared" si="1"/>
        <v>1</v>
      </c>
    </row>
    <row r="74" spans="1:15" s="108" customFormat="1" ht="16.5" customHeight="1">
      <c r="A74" s="121"/>
      <c r="B74" s="104" t="s">
        <v>209</v>
      </c>
      <c r="C74" s="105">
        <v>63</v>
      </c>
      <c r="D74" s="106"/>
      <c r="E74" s="106"/>
      <c r="F74" s="106"/>
      <c r="G74" s="106"/>
      <c r="H74" s="106"/>
      <c r="I74" s="106"/>
      <c r="J74" s="106"/>
      <c r="K74" s="106">
        <v>57</v>
      </c>
      <c r="L74" s="106">
        <v>2</v>
      </c>
      <c r="M74" s="106">
        <v>0</v>
      </c>
      <c r="N74" s="106">
        <v>0</v>
      </c>
      <c r="O74" s="107">
        <f t="shared" si="1"/>
        <v>0.9365079365079365</v>
      </c>
    </row>
    <row r="75" spans="1:15" s="108" customFormat="1" ht="16.5" customHeight="1">
      <c r="A75" s="129"/>
      <c r="B75" s="145" t="s">
        <v>226</v>
      </c>
      <c r="C75" s="105">
        <v>64</v>
      </c>
      <c r="D75" s="106"/>
      <c r="E75" s="106"/>
      <c r="F75" s="106"/>
      <c r="G75" s="106"/>
      <c r="H75" s="106"/>
      <c r="I75" s="106"/>
      <c r="J75" s="106"/>
      <c r="K75" s="106"/>
      <c r="L75" s="106"/>
      <c r="M75" s="106">
        <v>59</v>
      </c>
      <c r="N75" s="106">
        <v>3</v>
      </c>
      <c r="O75" s="107">
        <f t="shared" si="1"/>
        <v>0.96875</v>
      </c>
    </row>
    <row r="76" spans="1:15" s="108" customFormat="1" ht="16.5" customHeight="1">
      <c r="A76" s="121" t="s">
        <v>162</v>
      </c>
      <c r="B76" s="104" t="s">
        <v>157</v>
      </c>
      <c r="C76" s="105">
        <v>77</v>
      </c>
      <c r="D76" s="106"/>
      <c r="E76" s="106"/>
      <c r="F76" s="106"/>
      <c r="G76" s="106">
        <v>39</v>
      </c>
      <c r="H76" s="106">
        <v>13</v>
      </c>
      <c r="I76" s="106">
        <v>0</v>
      </c>
      <c r="J76" s="106">
        <v>0</v>
      </c>
      <c r="K76" s="106">
        <v>0</v>
      </c>
      <c r="L76" s="106">
        <v>1</v>
      </c>
      <c r="M76" s="106">
        <v>0</v>
      </c>
      <c r="N76" s="106">
        <v>0</v>
      </c>
      <c r="O76" s="107">
        <f t="shared" si="1"/>
        <v>0.6883116883116883</v>
      </c>
    </row>
    <row r="77" spans="1:15" s="108" customFormat="1" ht="16.5" customHeight="1">
      <c r="A77" s="121"/>
      <c r="B77" s="104" t="s">
        <v>179</v>
      </c>
      <c r="C77" s="105">
        <v>74</v>
      </c>
      <c r="D77" s="106"/>
      <c r="E77" s="106"/>
      <c r="F77" s="106"/>
      <c r="G77" s="106"/>
      <c r="H77" s="106"/>
      <c r="I77" s="106">
        <v>34</v>
      </c>
      <c r="J77" s="106">
        <v>18</v>
      </c>
      <c r="K77" s="106">
        <v>4</v>
      </c>
      <c r="L77" s="106">
        <v>1</v>
      </c>
      <c r="M77" s="106">
        <v>2</v>
      </c>
      <c r="N77" s="106">
        <v>0</v>
      </c>
      <c r="O77" s="107">
        <f t="shared" si="1"/>
        <v>0.7972972972972973</v>
      </c>
    </row>
    <row r="78" spans="1:15" s="108" customFormat="1" ht="16.5" customHeight="1">
      <c r="A78" s="121"/>
      <c r="B78" s="104" t="s">
        <v>209</v>
      </c>
      <c r="C78" s="105">
        <v>60</v>
      </c>
      <c r="D78" s="106"/>
      <c r="E78" s="106"/>
      <c r="F78" s="106"/>
      <c r="G78" s="106"/>
      <c r="H78" s="106"/>
      <c r="I78" s="106"/>
      <c r="J78" s="106"/>
      <c r="K78" s="106">
        <v>41</v>
      </c>
      <c r="L78" s="106">
        <v>4</v>
      </c>
      <c r="M78" s="106">
        <v>2</v>
      </c>
      <c r="N78" s="106">
        <v>1</v>
      </c>
      <c r="O78" s="107">
        <f t="shared" si="1"/>
        <v>0.8</v>
      </c>
    </row>
    <row r="79" spans="1:15" s="108" customFormat="1" ht="16.5" customHeight="1">
      <c r="A79" s="121"/>
      <c r="B79" s="145" t="s">
        <v>226</v>
      </c>
      <c r="C79" s="105">
        <v>62</v>
      </c>
      <c r="D79" s="106"/>
      <c r="E79" s="106"/>
      <c r="F79" s="106"/>
      <c r="G79" s="106"/>
      <c r="H79" s="106"/>
      <c r="I79" s="106"/>
      <c r="J79" s="106"/>
      <c r="K79" s="106"/>
      <c r="L79" s="106"/>
      <c r="M79" s="106">
        <v>44</v>
      </c>
      <c r="N79" s="106">
        <v>1</v>
      </c>
      <c r="O79" s="107">
        <f t="shared" si="1"/>
        <v>0.7258064516129032</v>
      </c>
    </row>
    <row r="80" spans="1:15" s="108" customFormat="1" ht="16.5" customHeight="1">
      <c r="A80" s="152" t="s">
        <v>235</v>
      </c>
      <c r="B80" s="145" t="s">
        <v>224</v>
      </c>
      <c r="C80" s="105">
        <v>62</v>
      </c>
      <c r="D80" s="106"/>
      <c r="E80" s="106"/>
      <c r="F80" s="106"/>
      <c r="G80" s="106"/>
      <c r="H80" s="106"/>
      <c r="I80" s="106"/>
      <c r="J80" s="106"/>
      <c r="K80" s="106"/>
      <c r="L80" s="106"/>
      <c r="M80" s="106">
        <v>31</v>
      </c>
      <c r="N80" s="106">
        <v>10</v>
      </c>
      <c r="O80" s="107">
        <f t="shared" si="1"/>
        <v>0.6612903225806451</v>
      </c>
    </row>
    <row r="81" spans="1:15" s="108" customFormat="1" ht="14.25">
      <c r="A81" s="103" t="s">
        <v>28</v>
      </c>
      <c r="B81" s="104" t="s">
        <v>157</v>
      </c>
      <c r="C81" s="105">
        <v>226</v>
      </c>
      <c r="D81" s="106"/>
      <c r="E81" s="106"/>
      <c r="F81" s="106"/>
      <c r="G81" s="106">
        <v>76</v>
      </c>
      <c r="H81" s="106">
        <v>33</v>
      </c>
      <c r="I81" s="106">
        <v>4</v>
      </c>
      <c r="J81" s="106">
        <v>1</v>
      </c>
      <c r="K81" s="106">
        <v>7</v>
      </c>
      <c r="L81" s="106">
        <v>3</v>
      </c>
      <c r="M81" s="106">
        <v>7</v>
      </c>
      <c r="N81" s="106">
        <v>2</v>
      </c>
      <c r="O81" s="107">
        <f t="shared" si="1"/>
        <v>0.588495575221239</v>
      </c>
    </row>
    <row r="82" spans="1:15" s="108" customFormat="1" ht="14.25">
      <c r="A82" s="109"/>
      <c r="B82" s="104" t="s">
        <v>194</v>
      </c>
      <c r="C82" s="105">
        <v>229</v>
      </c>
      <c r="D82" s="106"/>
      <c r="E82" s="106"/>
      <c r="F82" s="106"/>
      <c r="G82" s="106"/>
      <c r="H82" s="106"/>
      <c r="I82" s="106">
        <v>92</v>
      </c>
      <c r="J82" s="106">
        <v>32</v>
      </c>
      <c r="K82" s="106">
        <v>9</v>
      </c>
      <c r="L82" s="106">
        <v>6</v>
      </c>
      <c r="M82" s="106">
        <v>8</v>
      </c>
      <c r="N82" s="106">
        <v>2</v>
      </c>
      <c r="O82" s="107">
        <f t="shared" si="1"/>
        <v>0.6506550218340611</v>
      </c>
    </row>
    <row r="83" spans="1:15" s="108" customFormat="1" ht="14.25">
      <c r="A83" s="109"/>
      <c r="B83" s="104" t="s">
        <v>209</v>
      </c>
      <c r="C83" s="105">
        <v>176</v>
      </c>
      <c r="D83" s="106"/>
      <c r="E83" s="106"/>
      <c r="F83" s="106"/>
      <c r="G83" s="106"/>
      <c r="H83" s="106"/>
      <c r="I83" s="106"/>
      <c r="J83" s="106"/>
      <c r="K83" s="106">
        <v>84</v>
      </c>
      <c r="L83" s="106">
        <v>22</v>
      </c>
      <c r="M83" s="106">
        <v>9</v>
      </c>
      <c r="N83" s="106">
        <v>4</v>
      </c>
      <c r="O83" s="107">
        <f t="shared" si="1"/>
        <v>0.6761363636363636</v>
      </c>
    </row>
    <row r="84" spans="1:15" s="108" customFormat="1" ht="14.25">
      <c r="A84" s="110"/>
      <c r="B84" s="145" t="s">
        <v>226</v>
      </c>
      <c r="C84" s="105">
        <v>161</v>
      </c>
      <c r="D84" s="106"/>
      <c r="E84" s="106"/>
      <c r="F84" s="106"/>
      <c r="G84" s="106"/>
      <c r="H84" s="106"/>
      <c r="I84" s="106"/>
      <c r="J84" s="106"/>
      <c r="K84" s="106"/>
      <c r="L84" s="106"/>
      <c r="M84" s="106">
        <v>71</v>
      </c>
      <c r="N84" s="106">
        <v>23</v>
      </c>
      <c r="O84" s="107">
        <f t="shared" si="1"/>
        <v>0.5838509316770186</v>
      </c>
    </row>
    <row r="85" spans="1:15" s="108" customFormat="1" ht="14.25">
      <c r="A85" s="103" t="s">
        <v>29</v>
      </c>
      <c r="B85" s="104" t="s">
        <v>157</v>
      </c>
      <c r="C85" s="105">
        <v>153</v>
      </c>
      <c r="D85" s="106"/>
      <c r="E85" s="106"/>
      <c r="F85" s="106"/>
      <c r="G85" s="106">
        <v>64</v>
      </c>
      <c r="H85" s="106">
        <v>21</v>
      </c>
      <c r="I85" s="106">
        <v>0</v>
      </c>
      <c r="J85" s="106">
        <v>2</v>
      </c>
      <c r="K85" s="106">
        <v>3</v>
      </c>
      <c r="L85" s="106">
        <v>5</v>
      </c>
      <c r="M85" s="106">
        <v>1</v>
      </c>
      <c r="N85" s="106">
        <v>0</v>
      </c>
      <c r="O85" s="107">
        <f t="shared" si="1"/>
        <v>0.6274509803921569</v>
      </c>
    </row>
    <row r="86" spans="1:15" s="108" customFormat="1" ht="14.25">
      <c r="A86" s="109"/>
      <c r="B86" s="104" t="s">
        <v>194</v>
      </c>
      <c r="C86" s="105">
        <v>137</v>
      </c>
      <c r="D86" s="106"/>
      <c r="E86" s="106"/>
      <c r="F86" s="106"/>
      <c r="G86" s="106"/>
      <c r="H86" s="106"/>
      <c r="I86" s="106">
        <v>55</v>
      </c>
      <c r="J86" s="106">
        <v>12</v>
      </c>
      <c r="K86" s="106">
        <v>1</v>
      </c>
      <c r="L86" s="106">
        <v>1</v>
      </c>
      <c r="M86" s="106">
        <v>6</v>
      </c>
      <c r="N86" s="106">
        <v>3</v>
      </c>
      <c r="O86" s="107">
        <f t="shared" si="1"/>
        <v>0.5693430656934306</v>
      </c>
    </row>
    <row r="87" spans="1:15" s="108" customFormat="1" ht="14.25">
      <c r="A87" s="109"/>
      <c r="B87" s="104" t="s">
        <v>209</v>
      </c>
      <c r="C87" s="105">
        <v>193</v>
      </c>
      <c r="D87" s="106"/>
      <c r="E87" s="106"/>
      <c r="F87" s="106"/>
      <c r="G87" s="106"/>
      <c r="H87" s="106"/>
      <c r="I87" s="106"/>
      <c r="J87" s="106"/>
      <c r="K87" s="106">
        <v>95</v>
      </c>
      <c r="L87" s="106">
        <v>16</v>
      </c>
      <c r="M87" s="106">
        <v>9</v>
      </c>
      <c r="N87" s="106">
        <v>3</v>
      </c>
      <c r="O87" s="107">
        <f t="shared" si="1"/>
        <v>0.6373056994818653</v>
      </c>
    </row>
    <row r="88" spans="1:15" s="108" customFormat="1" ht="14.25">
      <c r="A88" s="110"/>
      <c r="B88" s="145" t="s">
        <v>226</v>
      </c>
      <c r="C88" s="105">
        <v>223</v>
      </c>
      <c r="D88" s="106"/>
      <c r="E88" s="106"/>
      <c r="F88" s="106"/>
      <c r="G88" s="106"/>
      <c r="H88" s="106"/>
      <c r="I88" s="106"/>
      <c r="J88" s="106"/>
      <c r="K88" s="106"/>
      <c r="L88" s="106"/>
      <c r="M88" s="106">
        <v>90</v>
      </c>
      <c r="N88" s="106">
        <v>27</v>
      </c>
      <c r="O88" s="107">
        <f t="shared" si="1"/>
        <v>0.5246636771300448</v>
      </c>
    </row>
    <row r="89" spans="1:15" s="108" customFormat="1" ht="14.25">
      <c r="A89" s="103" t="s">
        <v>30</v>
      </c>
      <c r="B89" s="104" t="s">
        <v>157</v>
      </c>
      <c r="C89" s="105">
        <v>70</v>
      </c>
      <c r="D89" s="106"/>
      <c r="E89" s="106"/>
      <c r="F89" s="106"/>
      <c r="G89" s="106">
        <v>17</v>
      </c>
      <c r="H89" s="106">
        <v>7</v>
      </c>
      <c r="I89" s="106">
        <v>0</v>
      </c>
      <c r="J89" s="106">
        <v>0</v>
      </c>
      <c r="K89" s="106">
        <v>2</v>
      </c>
      <c r="L89" s="106">
        <v>0</v>
      </c>
      <c r="M89" s="106">
        <v>2</v>
      </c>
      <c r="N89" s="106">
        <v>0</v>
      </c>
      <c r="O89" s="107">
        <f t="shared" si="1"/>
        <v>0.4</v>
      </c>
    </row>
    <row r="90" spans="1:15" s="108" customFormat="1" ht="14.25">
      <c r="A90" s="109"/>
      <c r="B90" s="104" t="s">
        <v>194</v>
      </c>
      <c r="C90" s="105">
        <v>49</v>
      </c>
      <c r="D90" s="106"/>
      <c r="E90" s="106"/>
      <c r="F90" s="106"/>
      <c r="G90" s="106"/>
      <c r="H90" s="106"/>
      <c r="I90" s="106">
        <v>10</v>
      </c>
      <c r="J90" s="106">
        <v>9</v>
      </c>
      <c r="K90" s="106">
        <v>1</v>
      </c>
      <c r="L90" s="106">
        <v>1</v>
      </c>
      <c r="M90" s="106">
        <v>0</v>
      </c>
      <c r="N90" s="106">
        <v>1</v>
      </c>
      <c r="O90" s="107">
        <f t="shared" si="1"/>
        <v>0.4489795918367347</v>
      </c>
    </row>
    <row r="91" spans="1:15" s="108" customFormat="1" ht="14.25">
      <c r="A91" s="110"/>
      <c r="B91" s="104" t="s">
        <v>209</v>
      </c>
      <c r="C91" s="105">
        <v>45</v>
      </c>
      <c r="D91" s="106"/>
      <c r="E91" s="106"/>
      <c r="F91" s="106"/>
      <c r="G91" s="106"/>
      <c r="H91" s="106"/>
      <c r="I91" s="106"/>
      <c r="J91" s="106"/>
      <c r="K91" s="106">
        <v>21</v>
      </c>
      <c r="L91" s="106">
        <v>4</v>
      </c>
      <c r="M91" s="106">
        <v>2</v>
      </c>
      <c r="N91" s="106">
        <v>0</v>
      </c>
      <c r="O91" s="107">
        <f t="shared" si="1"/>
        <v>0.6</v>
      </c>
    </row>
    <row r="92" spans="1:15" s="108" customFormat="1" ht="14.25">
      <c r="A92" s="103" t="s">
        <v>31</v>
      </c>
      <c r="B92" s="104" t="s">
        <v>157</v>
      </c>
      <c r="C92" s="105">
        <v>77</v>
      </c>
      <c r="D92" s="106"/>
      <c r="E92" s="106"/>
      <c r="F92" s="106"/>
      <c r="G92" s="106">
        <v>29</v>
      </c>
      <c r="H92" s="106">
        <v>5</v>
      </c>
      <c r="I92" s="106">
        <v>1</v>
      </c>
      <c r="J92" s="106">
        <v>0</v>
      </c>
      <c r="K92" s="106">
        <v>0</v>
      </c>
      <c r="L92" s="106">
        <v>0</v>
      </c>
      <c r="M92" s="106">
        <v>1</v>
      </c>
      <c r="N92" s="106">
        <v>1</v>
      </c>
      <c r="O92" s="107">
        <f t="shared" si="1"/>
        <v>0.4805194805194805</v>
      </c>
    </row>
    <row r="93" spans="1:15" s="108" customFormat="1" ht="14.25">
      <c r="A93" s="109"/>
      <c r="B93" s="104" t="s">
        <v>194</v>
      </c>
      <c r="C93" s="105">
        <v>78</v>
      </c>
      <c r="D93" s="106"/>
      <c r="E93" s="106"/>
      <c r="F93" s="106"/>
      <c r="G93" s="106"/>
      <c r="H93" s="106"/>
      <c r="I93" s="106">
        <v>32</v>
      </c>
      <c r="J93" s="106">
        <v>4</v>
      </c>
      <c r="K93" s="106">
        <v>0</v>
      </c>
      <c r="L93" s="106">
        <v>0</v>
      </c>
      <c r="M93" s="106">
        <v>3</v>
      </c>
      <c r="N93" s="106">
        <v>1</v>
      </c>
      <c r="O93" s="107">
        <f t="shared" si="1"/>
        <v>0.5128205128205128</v>
      </c>
    </row>
    <row r="94" spans="1:15" s="108" customFormat="1" ht="14.25">
      <c r="A94" s="109"/>
      <c r="B94" s="104" t="s">
        <v>209</v>
      </c>
      <c r="C94" s="105">
        <v>55</v>
      </c>
      <c r="D94" s="106"/>
      <c r="E94" s="106"/>
      <c r="F94" s="106"/>
      <c r="G94" s="106"/>
      <c r="H94" s="106"/>
      <c r="I94" s="106"/>
      <c r="J94" s="106"/>
      <c r="K94" s="106">
        <v>23</v>
      </c>
      <c r="L94" s="106">
        <v>3</v>
      </c>
      <c r="M94" s="106">
        <v>3</v>
      </c>
      <c r="N94" s="106">
        <v>0</v>
      </c>
      <c r="O94" s="107">
        <f t="shared" si="1"/>
        <v>0.5272727272727272</v>
      </c>
    </row>
    <row r="95" spans="1:15" s="108" customFormat="1" ht="14.25">
      <c r="A95" s="110"/>
      <c r="B95" s="145" t="s">
        <v>226</v>
      </c>
      <c r="C95" s="105">
        <v>67</v>
      </c>
      <c r="D95" s="106"/>
      <c r="E95" s="106"/>
      <c r="F95" s="106"/>
      <c r="G95" s="106"/>
      <c r="H95" s="106"/>
      <c r="I95" s="106"/>
      <c r="J95" s="106"/>
      <c r="K95" s="106"/>
      <c r="L95" s="106"/>
      <c r="M95" s="106">
        <v>29</v>
      </c>
      <c r="N95" s="106">
        <v>2</v>
      </c>
      <c r="O95" s="107">
        <f t="shared" si="1"/>
        <v>0.4626865671641791</v>
      </c>
    </row>
    <row r="96" spans="1:15" s="108" customFormat="1" ht="14.25">
      <c r="A96" s="103" t="s">
        <v>32</v>
      </c>
      <c r="B96" s="104" t="s">
        <v>157</v>
      </c>
      <c r="C96" s="105">
        <v>104</v>
      </c>
      <c r="D96" s="106"/>
      <c r="E96" s="106"/>
      <c r="F96" s="106"/>
      <c r="G96" s="106">
        <v>36</v>
      </c>
      <c r="H96" s="106">
        <v>8</v>
      </c>
      <c r="I96" s="106">
        <v>1</v>
      </c>
      <c r="J96" s="106">
        <v>0</v>
      </c>
      <c r="K96" s="106">
        <v>3</v>
      </c>
      <c r="L96" s="106">
        <v>3</v>
      </c>
      <c r="M96" s="106">
        <v>7</v>
      </c>
      <c r="N96" s="106">
        <v>1</v>
      </c>
      <c r="O96" s="107">
        <f t="shared" si="1"/>
        <v>0.5673076923076923</v>
      </c>
    </row>
    <row r="97" spans="1:15" s="108" customFormat="1" ht="14.25">
      <c r="A97" s="109"/>
      <c r="B97" s="104" t="s">
        <v>194</v>
      </c>
      <c r="C97" s="105">
        <v>63</v>
      </c>
      <c r="D97" s="106"/>
      <c r="E97" s="106"/>
      <c r="F97" s="106"/>
      <c r="G97" s="106"/>
      <c r="H97" s="106"/>
      <c r="I97" s="106">
        <v>13</v>
      </c>
      <c r="J97" s="106">
        <v>5</v>
      </c>
      <c r="K97" s="106">
        <v>2</v>
      </c>
      <c r="L97" s="106">
        <v>3</v>
      </c>
      <c r="M97" s="106">
        <v>2</v>
      </c>
      <c r="N97" s="106">
        <v>2</v>
      </c>
      <c r="O97" s="107">
        <f t="shared" si="1"/>
        <v>0.42857142857142855</v>
      </c>
    </row>
    <row r="98" spans="1:15" s="108" customFormat="1" ht="14.25">
      <c r="A98" s="109"/>
      <c r="B98" s="104" t="s">
        <v>209</v>
      </c>
      <c r="C98" s="105">
        <v>82</v>
      </c>
      <c r="D98" s="106"/>
      <c r="E98" s="106"/>
      <c r="F98" s="106"/>
      <c r="G98" s="106"/>
      <c r="H98" s="106"/>
      <c r="I98" s="106"/>
      <c r="J98" s="106"/>
      <c r="K98" s="106">
        <v>35</v>
      </c>
      <c r="L98" s="106">
        <v>4</v>
      </c>
      <c r="M98" s="106">
        <v>4</v>
      </c>
      <c r="N98" s="106">
        <v>2</v>
      </c>
      <c r="O98" s="107">
        <f t="shared" si="1"/>
        <v>0.5487804878048781</v>
      </c>
    </row>
    <row r="99" spans="1:15" s="108" customFormat="1" ht="14.25">
      <c r="A99" s="110"/>
      <c r="B99" s="145" t="s">
        <v>226</v>
      </c>
      <c r="C99" s="105">
        <v>61</v>
      </c>
      <c r="D99" s="106"/>
      <c r="E99" s="106"/>
      <c r="F99" s="106"/>
      <c r="G99" s="106"/>
      <c r="H99" s="106"/>
      <c r="I99" s="106"/>
      <c r="J99" s="106"/>
      <c r="K99" s="106"/>
      <c r="L99" s="106"/>
      <c r="M99" s="106">
        <v>24</v>
      </c>
      <c r="N99" s="106">
        <v>5</v>
      </c>
      <c r="O99" s="107">
        <f t="shared" si="1"/>
        <v>0.47540983606557374</v>
      </c>
    </row>
    <row r="100" spans="1:15" s="108" customFormat="1" ht="14.25">
      <c r="A100" s="103" t="s">
        <v>33</v>
      </c>
      <c r="B100" s="104" t="s">
        <v>157</v>
      </c>
      <c r="C100" s="105">
        <v>87</v>
      </c>
      <c r="D100" s="106"/>
      <c r="E100" s="106"/>
      <c r="F100" s="106"/>
      <c r="G100" s="106">
        <v>25</v>
      </c>
      <c r="H100" s="106">
        <v>14</v>
      </c>
      <c r="I100" s="106">
        <v>1</v>
      </c>
      <c r="J100" s="106">
        <v>1</v>
      </c>
      <c r="K100" s="106">
        <v>3</v>
      </c>
      <c r="L100" s="106">
        <v>0</v>
      </c>
      <c r="M100" s="106">
        <v>2</v>
      </c>
      <c r="N100" s="106">
        <v>0</v>
      </c>
      <c r="O100" s="107">
        <f t="shared" si="1"/>
        <v>0.5287356321839081</v>
      </c>
    </row>
    <row r="101" spans="1:15" s="108" customFormat="1" ht="14.25">
      <c r="A101" s="109"/>
      <c r="B101" s="104" t="s">
        <v>194</v>
      </c>
      <c r="C101" s="105">
        <v>49</v>
      </c>
      <c r="D101" s="106"/>
      <c r="E101" s="106"/>
      <c r="F101" s="106"/>
      <c r="G101" s="106"/>
      <c r="H101" s="106"/>
      <c r="I101" s="106">
        <v>17</v>
      </c>
      <c r="J101" s="106">
        <v>6</v>
      </c>
      <c r="K101" s="106">
        <v>1</v>
      </c>
      <c r="L101" s="106">
        <v>0</v>
      </c>
      <c r="M101" s="106">
        <v>1</v>
      </c>
      <c r="N101" s="106">
        <v>0</v>
      </c>
      <c r="O101" s="107">
        <f t="shared" si="1"/>
        <v>0.5102040816326531</v>
      </c>
    </row>
    <row r="102" spans="1:15" s="108" customFormat="1" ht="14.25">
      <c r="A102" s="109"/>
      <c r="B102" s="104" t="s">
        <v>209</v>
      </c>
      <c r="C102" s="105">
        <v>52</v>
      </c>
      <c r="D102" s="106"/>
      <c r="E102" s="106"/>
      <c r="F102" s="106"/>
      <c r="G102" s="106"/>
      <c r="H102" s="106"/>
      <c r="I102" s="106"/>
      <c r="J102" s="106"/>
      <c r="K102" s="106">
        <v>24</v>
      </c>
      <c r="L102" s="106">
        <v>5</v>
      </c>
      <c r="M102" s="106">
        <v>1</v>
      </c>
      <c r="N102" s="106">
        <v>0</v>
      </c>
      <c r="O102" s="107">
        <f t="shared" si="1"/>
        <v>0.5769230769230769</v>
      </c>
    </row>
    <row r="103" spans="1:15" s="108" customFormat="1" ht="14.25">
      <c r="A103" s="110"/>
      <c r="B103" s="145" t="s">
        <v>226</v>
      </c>
      <c r="C103" s="105">
        <v>49</v>
      </c>
      <c r="D103" s="106"/>
      <c r="E103" s="106"/>
      <c r="F103" s="106"/>
      <c r="G103" s="106"/>
      <c r="H103" s="106"/>
      <c r="I103" s="106"/>
      <c r="J103" s="106"/>
      <c r="K103" s="106"/>
      <c r="L103" s="106"/>
      <c r="M103" s="106">
        <v>21</v>
      </c>
      <c r="N103" s="106">
        <v>4</v>
      </c>
      <c r="O103" s="107">
        <f t="shared" si="1"/>
        <v>0.5102040816326531</v>
      </c>
    </row>
    <row r="104" spans="1:15" s="108" customFormat="1" ht="14.25">
      <c r="A104" s="103" t="s">
        <v>34</v>
      </c>
      <c r="B104" s="104" t="s">
        <v>157</v>
      </c>
      <c r="C104" s="105">
        <v>57</v>
      </c>
      <c r="D104" s="106"/>
      <c r="E104" s="106"/>
      <c r="F104" s="106"/>
      <c r="G104" s="106">
        <v>50</v>
      </c>
      <c r="H104" s="106">
        <v>2</v>
      </c>
      <c r="I104" s="106">
        <v>2</v>
      </c>
      <c r="J104" s="106">
        <v>1</v>
      </c>
      <c r="K104" s="106">
        <v>1</v>
      </c>
      <c r="L104" s="106">
        <v>1</v>
      </c>
      <c r="M104" s="106">
        <v>0</v>
      </c>
      <c r="N104" s="106">
        <v>0</v>
      </c>
      <c r="O104" s="107">
        <f t="shared" si="1"/>
        <v>1</v>
      </c>
    </row>
    <row r="105" spans="1:15" s="108" customFormat="1" ht="14.25">
      <c r="A105" s="109"/>
      <c r="B105" s="104" t="s">
        <v>194</v>
      </c>
      <c r="C105" s="105">
        <v>56</v>
      </c>
      <c r="D105" s="106"/>
      <c r="E105" s="106"/>
      <c r="F105" s="106"/>
      <c r="G105" s="106"/>
      <c r="H105" s="106"/>
      <c r="I105" s="106">
        <v>52</v>
      </c>
      <c r="J105" s="106">
        <v>2</v>
      </c>
      <c r="K105" s="106">
        <v>0</v>
      </c>
      <c r="L105" s="106">
        <v>0</v>
      </c>
      <c r="M105" s="106">
        <v>1</v>
      </c>
      <c r="N105" s="106">
        <v>0</v>
      </c>
      <c r="O105" s="107">
        <f t="shared" si="1"/>
        <v>0.9821428571428571</v>
      </c>
    </row>
    <row r="106" spans="1:15" s="108" customFormat="1" ht="14.25">
      <c r="A106" s="109"/>
      <c r="B106" s="104" t="s">
        <v>209</v>
      </c>
      <c r="C106" s="105">
        <v>58</v>
      </c>
      <c r="D106" s="106"/>
      <c r="E106" s="106"/>
      <c r="F106" s="106"/>
      <c r="G106" s="106"/>
      <c r="H106" s="106"/>
      <c r="I106" s="106"/>
      <c r="J106" s="106"/>
      <c r="K106" s="106">
        <v>50</v>
      </c>
      <c r="L106" s="106">
        <v>1</v>
      </c>
      <c r="M106" s="106">
        <v>1</v>
      </c>
      <c r="N106" s="106">
        <v>0</v>
      </c>
      <c r="O106" s="107">
        <f t="shared" si="1"/>
        <v>0.896551724137931</v>
      </c>
    </row>
    <row r="107" spans="1:15" s="108" customFormat="1" ht="14.25">
      <c r="A107" s="110"/>
      <c r="B107" s="145" t="s">
        <v>226</v>
      </c>
      <c r="C107" s="105">
        <v>66</v>
      </c>
      <c r="D107" s="106"/>
      <c r="E107" s="106"/>
      <c r="F107" s="106"/>
      <c r="G107" s="106"/>
      <c r="H107" s="106"/>
      <c r="I107" s="106"/>
      <c r="J107" s="106"/>
      <c r="K107" s="106"/>
      <c r="L107" s="106"/>
      <c r="M107" s="106">
        <v>52</v>
      </c>
      <c r="N107" s="106">
        <v>2</v>
      </c>
      <c r="O107" s="107">
        <f t="shared" si="1"/>
        <v>0.8181818181818182</v>
      </c>
    </row>
    <row r="108" spans="1:15" s="108" customFormat="1" ht="14.25">
      <c r="A108" s="103" t="s">
        <v>35</v>
      </c>
      <c r="B108" s="104" t="s">
        <v>157</v>
      </c>
      <c r="C108" s="105">
        <v>65</v>
      </c>
      <c r="D108" s="106"/>
      <c r="E108" s="106"/>
      <c r="F108" s="106"/>
      <c r="G108" s="106">
        <v>24</v>
      </c>
      <c r="H108" s="106">
        <v>5</v>
      </c>
      <c r="I108" s="106">
        <v>0</v>
      </c>
      <c r="J108" s="106">
        <v>1</v>
      </c>
      <c r="K108" s="106">
        <v>2</v>
      </c>
      <c r="L108" s="106">
        <v>1</v>
      </c>
      <c r="M108" s="106">
        <v>1</v>
      </c>
      <c r="N108" s="106">
        <v>0</v>
      </c>
      <c r="O108" s="107">
        <f t="shared" si="1"/>
        <v>0.5230769230769231</v>
      </c>
    </row>
    <row r="109" spans="1:15" s="108" customFormat="1" ht="14.25">
      <c r="A109" s="109"/>
      <c r="B109" s="104" t="s">
        <v>179</v>
      </c>
      <c r="C109" s="105">
        <v>43</v>
      </c>
      <c r="D109" s="106"/>
      <c r="E109" s="106"/>
      <c r="F109" s="106"/>
      <c r="G109" s="106"/>
      <c r="H109" s="106"/>
      <c r="I109" s="106">
        <v>14</v>
      </c>
      <c r="J109" s="106">
        <v>6</v>
      </c>
      <c r="K109" s="106">
        <v>4</v>
      </c>
      <c r="L109" s="106">
        <v>0</v>
      </c>
      <c r="M109" s="106">
        <v>0</v>
      </c>
      <c r="N109" s="106">
        <v>1</v>
      </c>
      <c r="O109" s="107">
        <f t="shared" si="1"/>
        <v>0.5813953488372093</v>
      </c>
    </row>
    <row r="110" spans="1:15" s="108" customFormat="1" ht="14.25">
      <c r="A110" s="109"/>
      <c r="B110" s="104" t="s">
        <v>209</v>
      </c>
      <c r="C110" s="105">
        <v>22</v>
      </c>
      <c r="D110" s="106"/>
      <c r="E110" s="106"/>
      <c r="F110" s="106"/>
      <c r="G110" s="106"/>
      <c r="H110" s="106"/>
      <c r="I110" s="106"/>
      <c r="J110" s="106"/>
      <c r="K110" s="106">
        <v>14</v>
      </c>
      <c r="L110" s="106">
        <v>1</v>
      </c>
      <c r="M110" s="106">
        <v>0</v>
      </c>
      <c r="N110" s="106">
        <v>0</v>
      </c>
      <c r="O110" s="107">
        <f t="shared" si="1"/>
        <v>0.6818181818181818</v>
      </c>
    </row>
    <row r="111" spans="1:15" s="108" customFormat="1" ht="14.25">
      <c r="A111" s="109"/>
      <c r="B111" s="145" t="s">
        <v>226</v>
      </c>
      <c r="C111" s="105">
        <v>30</v>
      </c>
      <c r="D111" s="106"/>
      <c r="E111" s="106"/>
      <c r="F111" s="106"/>
      <c r="G111" s="106"/>
      <c r="H111" s="106"/>
      <c r="I111" s="106"/>
      <c r="J111" s="106"/>
      <c r="K111" s="106"/>
      <c r="L111" s="106"/>
      <c r="M111" s="106">
        <v>17</v>
      </c>
      <c r="N111" s="106">
        <v>2</v>
      </c>
      <c r="O111" s="107">
        <f t="shared" si="1"/>
        <v>0.6333333333333333</v>
      </c>
    </row>
    <row r="112" spans="1:15" s="108" customFormat="1" ht="14.25">
      <c r="A112" s="103" t="s">
        <v>186</v>
      </c>
      <c r="B112" s="104" t="s">
        <v>194</v>
      </c>
      <c r="C112" s="105">
        <v>29</v>
      </c>
      <c r="D112" s="106"/>
      <c r="E112" s="106"/>
      <c r="F112" s="106"/>
      <c r="G112" s="106"/>
      <c r="H112" s="106"/>
      <c r="I112" s="106">
        <v>17</v>
      </c>
      <c r="J112" s="106">
        <v>1</v>
      </c>
      <c r="K112" s="106">
        <v>0</v>
      </c>
      <c r="L112" s="106">
        <v>0</v>
      </c>
      <c r="M112" s="106">
        <v>0</v>
      </c>
      <c r="N112" s="106">
        <v>0</v>
      </c>
      <c r="O112" s="107">
        <f t="shared" si="1"/>
        <v>0.6206896551724138</v>
      </c>
    </row>
    <row r="113" spans="1:15" s="108" customFormat="1" ht="14.25">
      <c r="A113" s="109"/>
      <c r="B113" s="104" t="s">
        <v>209</v>
      </c>
      <c r="C113" s="105">
        <v>56</v>
      </c>
      <c r="D113" s="106"/>
      <c r="E113" s="106"/>
      <c r="F113" s="106"/>
      <c r="G113" s="106"/>
      <c r="H113" s="106"/>
      <c r="I113" s="106"/>
      <c r="J113" s="106"/>
      <c r="K113" s="106">
        <v>25</v>
      </c>
      <c r="L113" s="106">
        <v>5</v>
      </c>
      <c r="M113" s="106">
        <v>4</v>
      </c>
      <c r="N113" s="106">
        <v>0</v>
      </c>
      <c r="O113" s="107">
        <f t="shared" si="1"/>
        <v>0.6071428571428571</v>
      </c>
    </row>
    <row r="114" spans="1:15" s="108" customFormat="1" ht="14.25">
      <c r="A114" s="110"/>
      <c r="B114" s="145" t="s">
        <v>226</v>
      </c>
      <c r="C114" s="105">
        <v>59</v>
      </c>
      <c r="D114" s="106"/>
      <c r="E114" s="106"/>
      <c r="F114" s="106"/>
      <c r="G114" s="106"/>
      <c r="H114" s="106"/>
      <c r="I114" s="106"/>
      <c r="J114" s="106"/>
      <c r="K114" s="106"/>
      <c r="L114" s="106"/>
      <c r="M114" s="106">
        <v>28</v>
      </c>
      <c r="N114" s="106">
        <v>8</v>
      </c>
      <c r="O114" s="107">
        <f t="shared" si="1"/>
        <v>0.6101694915254238</v>
      </c>
    </row>
    <row r="115" spans="1:15" s="108" customFormat="1" ht="14.25">
      <c r="A115" s="103" t="s">
        <v>36</v>
      </c>
      <c r="B115" s="104" t="s">
        <v>157</v>
      </c>
      <c r="C115" s="105">
        <v>107</v>
      </c>
      <c r="D115" s="106"/>
      <c r="E115" s="106"/>
      <c r="F115" s="106"/>
      <c r="G115" s="106">
        <v>44</v>
      </c>
      <c r="H115" s="106">
        <v>11</v>
      </c>
      <c r="I115" s="106">
        <v>1</v>
      </c>
      <c r="J115" s="106">
        <v>1</v>
      </c>
      <c r="K115" s="106">
        <v>2</v>
      </c>
      <c r="L115" s="106">
        <v>1</v>
      </c>
      <c r="M115" s="106">
        <v>4</v>
      </c>
      <c r="N115" s="106">
        <v>0</v>
      </c>
      <c r="O115" s="107">
        <f t="shared" si="1"/>
        <v>0.5981308411214953</v>
      </c>
    </row>
    <row r="116" spans="1:15" s="108" customFormat="1" ht="14.25">
      <c r="A116" s="109"/>
      <c r="B116" s="104" t="s">
        <v>194</v>
      </c>
      <c r="C116" s="105">
        <v>99</v>
      </c>
      <c r="D116" s="106"/>
      <c r="E116" s="106"/>
      <c r="F116" s="106"/>
      <c r="G116" s="106"/>
      <c r="H116" s="106"/>
      <c r="I116" s="106">
        <v>34</v>
      </c>
      <c r="J116" s="106">
        <v>4</v>
      </c>
      <c r="K116" s="106">
        <v>4</v>
      </c>
      <c r="L116" s="106">
        <v>1</v>
      </c>
      <c r="M116" s="106">
        <v>3</v>
      </c>
      <c r="N116" s="106">
        <v>4</v>
      </c>
      <c r="O116" s="107">
        <f t="shared" si="1"/>
        <v>0.5050505050505051</v>
      </c>
    </row>
    <row r="117" spans="1:15" s="108" customFormat="1" ht="14.25">
      <c r="A117" s="109"/>
      <c r="B117" s="104" t="s">
        <v>209</v>
      </c>
      <c r="C117" s="105">
        <v>86</v>
      </c>
      <c r="D117" s="106"/>
      <c r="E117" s="106"/>
      <c r="F117" s="106"/>
      <c r="G117" s="106"/>
      <c r="H117" s="106"/>
      <c r="I117" s="106"/>
      <c r="J117" s="106"/>
      <c r="K117" s="106">
        <v>32</v>
      </c>
      <c r="L117" s="106">
        <v>13</v>
      </c>
      <c r="M117" s="106">
        <v>3</v>
      </c>
      <c r="N117" s="106">
        <v>4</v>
      </c>
      <c r="O117" s="107">
        <f t="shared" si="1"/>
        <v>0.6046511627906976</v>
      </c>
    </row>
    <row r="118" spans="1:15" s="108" customFormat="1" ht="14.25">
      <c r="A118" s="110"/>
      <c r="B118" s="145" t="s">
        <v>226</v>
      </c>
      <c r="C118" s="105">
        <v>52</v>
      </c>
      <c r="D118" s="106"/>
      <c r="E118" s="106"/>
      <c r="F118" s="106"/>
      <c r="G118" s="106"/>
      <c r="H118" s="106"/>
      <c r="I118" s="106"/>
      <c r="J118" s="106"/>
      <c r="K118" s="106"/>
      <c r="L118" s="106"/>
      <c r="M118" s="106">
        <v>27</v>
      </c>
      <c r="N118" s="106">
        <v>4</v>
      </c>
      <c r="O118" s="107">
        <f t="shared" si="1"/>
        <v>0.5961538461538461</v>
      </c>
    </row>
    <row r="119" spans="1:15" s="108" customFormat="1" ht="14.25">
      <c r="A119" s="103" t="s">
        <v>37</v>
      </c>
      <c r="B119" s="104" t="s">
        <v>157</v>
      </c>
      <c r="C119" s="105">
        <v>109</v>
      </c>
      <c r="D119" s="106"/>
      <c r="E119" s="106"/>
      <c r="F119" s="106"/>
      <c r="G119" s="106">
        <v>58</v>
      </c>
      <c r="H119" s="106">
        <v>15</v>
      </c>
      <c r="I119" s="106">
        <v>3</v>
      </c>
      <c r="J119" s="106">
        <v>1</v>
      </c>
      <c r="K119" s="106">
        <v>1</v>
      </c>
      <c r="L119" s="106">
        <v>2</v>
      </c>
      <c r="M119" s="106">
        <v>0</v>
      </c>
      <c r="N119" s="106">
        <v>0</v>
      </c>
      <c r="O119" s="107">
        <f t="shared" si="1"/>
        <v>0.7339449541284404</v>
      </c>
    </row>
    <row r="120" spans="1:15" s="108" customFormat="1" ht="14.25">
      <c r="A120" s="109"/>
      <c r="B120" s="104" t="s">
        <v>194</v>
      </c>
      <c r="C120" s="105">
        <v>90</v>
      </c>
      <c r="D120" s="106"/>
      <c r="E120" s="106"/>
      <c r="F120" s="106"/>
      <c r="G120" s="106"/>
      <c r="H120" s="106"/>
      <c r="I120" s="106">
        <v>48</v>
      </c>
      <c r="J120" s="106">
        <v>10</v>
      </c>
      <c r="K120" s="106">
        <v>3</v>
      </c>
      <c r="L120" s="106">
        <v>0</v>
      </c>
      <c r="M120" s="106">
        <v>0</v>
      </c>
      <c r="N120" s="106">
        <v>0</v>
      </c>
      <c r="O120" s="107">
        <f t="shared" si="1"/>
        <v>0.6777777777777778</v>
      </c>
    </row>
    <row r="121" spans="1:15" s="108" customFormat="1" ht="14.25">
      <c r="A121" s="109"/>
      <c r="B121" s="144" t="s">
        <v>218</v>
      </c>
      <c r="C121" s="105">
        <v>91</v>
      </c>
      <c r="D121" s="106"/>
      <c r="E121" s="106"/>
      <c r="F121" s="106"/>
      <c r="G121" s="106"/>
      <c r="H121" s="106"/>
      <c r="I121" s="106"/>
      <c r="J121" s="106"/>
      <c r="K121" s="106">
        <v>62</v>
      </c>
      <c r="L121" s="106">
        <v>11</v>
      </c>
      <c r="M121" s="106">
        <v>0</v>
      </c>
      <c r="N121" s="106">
        <v>0</v>
      </c>
      <c r="O121" s="107">
        <f t="shared" si="1"/>
        <v>0.8021978021978022</v>
      </c>
    </row>
    <row r="122" spans="1:15" s="108" customFormat="1" ht="14.25">
      <c r="A122" s="109"/>
      <c r="B122" s="154" t="s">
        <v>240</v>
      </c>
      <c r="C122" s="105">
        <v>93</v>
      </c>
      <c r="D122" s="106"/>
      <c r="E122" s="106"/>
      <c r="F122" s="106"/>
      <c r="G122" s="106"/>
      <c r="H122" s="106"/>
      <c r="I122" s="106"/>
      <c r="J122" s="106"/>
      <c r="K122" s="106"/>
      <c r="L122" s="106"/>
      <c r="M122" s="106">
        <v>65</v>
      </c>
      <c r="N122" s="106">
        <v>6</v>
      </c>
      <c r="O122" s="107">
        <f t="shared" si="1"/>
        <v>0.7634408602150538</v>
      </c>
    </row>
    <row r="123" spans="1:15" s="108" customFormat="1" ht="14.25">
      <c r="A123" s="103" t="s">
        <v>38</v>
      </c>
      <c r="B123" s="104" t="s">
        <v>157</v>
      </c>
      <c r="C123" s="105">
        <v>125</v>
      </c>
      <c r="D123" s="106"/>
      <c r="E123" s="106"/>
      <c r="F123" s="106"/>
      <c r="G123" s="106">
        <v>77</v>
      </c>
      <c r="H123" s="106">
        <v>11</v>
      </c>
      <c r="I123" s="106">
        <v>3</v>
      </c>
      <c r="J123" s="106">
        <v>4</v>
      </c>
      <c r="K123" s="106">
        <v>1</v>
      </c>
      <c r="L123" s="106">
        <v>0</v>
      </c>
      <c r="M123" s="106">
        <v>1</v>
      </c>
      <c r="N123" s="106">
        <v>0</v>
      </c>
      <c r="O123" s="107">
        <f t="shared" si="1"/>
        <v>0.776</v>
      </c>
    </row>
    <row r="124" spans="1:15" s="108" customFormat="1" ht="14.25">
      <c r="A124" s="109"/>
      <c r="B124" s="104" t="s">
        <v>194</v>
      </c>
      <c r="C124" s="105">
        <v>125</v>
      </c>
      <c r="D124" s="106"/>
      <c r="E124" s="106"/>
      <c r="F124" s="106"/>
      <c r="G124" s="106"/>
      <c r="H124" s="106"/>
      <c r="I124" s="106">
        <v>72</v>
      </c>
      <c r="J124" s="106">
        <v>15</v>
      </c>
      <c r="K124" s="106">
        <v>6</v>
      </c>
      <c r="L124" s="106">
        <v>0</v>
      </c>
      <c r="M124" s="106">
        <v>4</v>
      </c>
      <c r="N124" s="106">
        <v>0</v>
      </c>
      <c r="O124" s="107">
        <f t="shared" si="1"/>
        <v>0.776</v>
      </c>
    </row>
    <row r="125" spans="1:15" s="108" customFormat="1" ht="14.25">
      <c r="A125" s="109"/>
      <c r="B125" s="104" t="s">
        <v>209</v>
      </c>
      <c r="C125" s="105">
        <v>121</v>
      </c>
      <c r="D125" s="106"/>
      <c r="E125" s="106"/>
      <c r="F125" s="106"/>
      <c r="G125" s="106"/>
      <c r="H125" s="106"/>
      <c r="I125" s="106"/>
      <c r="J125" s="106"/>
      <c r="K125" s="106">
        <v>78</v>
      </c>
      <c r="L125" s="106">
        <v>6</v>
      </c>
      <c r="M125" s="106">
        <v>5</v>
      </c>
      <c r="N125" s="106">
        <v>2</v>
      </c>
      <c r="O125" s="107">
        <f t="shared" si="1"/>
        <v>0.7520661157024794</v>
      </c>
    </row>
    <row r="126" spans="1:15" s="108" customFormat="1" ht="14.25">
      <c r="A126" s="109"/>
      <c r="B126" s="145" t="s">
        <v>226</v>
      </c>
      <c r="C126" s="105">
        <v>123</v>
      </c>
      <c r="D126" s="106"/>
      <c r="E126" s="106"/>
      <c r="F126" s="106"/>
      <c r="G126" s="106"/>
      <c r="H126" s="106"/>
      <c r="I126" s="106"/>
      <c r="J126" s="106"/>
      <c r="K126" s="106"/>
      <c r="L126" s="106"/>
      <c r="M126" s="106">
        <v>76</v>
      </c>
      <c r="N126" s="106">
        <v>8</v>
      </c>
      <c r="O126" s="107">
        <f t="shared" si="1"/>
        <v>0.6829268292682927</v>
      </c>
    </row>
    <row r="127" spans="1:15" s="108" customFormat="1" ht="14.25">
      <c r="A127" s="125" t="s">
        <v>154</v>
      </c>
      <c r="B127" s="104" t="s">
        <v>157</v>
      </c>
      <c r="C127" s="105">
        <v>72</v>
      </c>
      <c r="D127" s="106"/>
      <c r="E127" s="106"/>
      <c r="F127" s="106"/>
      <c r="G127" s="106">
        <v>37</v>
      </c>
      <c r="H127" s="106">
        <v>6</v>
      </c>
      <c r="I127" s="106">
        <v>1</v>
      </c>
      <c r="J127" s="106">
        <v>1</v>
      </c>
      <c r="K127" s="106">
        <v>5</v>
      </c>
      <c r="L127" s="106">
        <v>3</v>
      </c>
      <c r="M127" s="106">
        <v>1</v>
      </c>
      <c r="N127" s="106">
        <v>0</v>
      </c>
      <c r="O127" s="107">
        <f t="shared" si="1"/>
        <v>0.75</v>
      </c>
    </row>
    <row r="128" spans="1:15" s="108" customFormat="1" ht="14.25">
      <c r="A128" s="133"/>
      <c r="B128" s="104" t="s">
        <v>194</v>
      </c>
      <c r="C128" s="105">
        <v>106</v>
      </c>
      <c r="D128" s="106"/>
      <c r="E128" s="106"/>
      <c r="F128" s="106"/>
      <c r="G128" s="106"/>
      <c r="H128" s="106"/>
      <c r="I128" s="106">
        <v>53</v>
      </c>
      <c r="J128" s="106">
        <v>9</v>
      </c>
      <c r="K128" s="106">
        <v>2</v>
      </c>
      <c r="L128" s="106">
        <v>2</v>
      </c>
      <c r="M128" s="106">
        <v>1</v>
      </c>
      <c r="N128" s="106">
        <v>4</v>
      </c>
      <c r="O128" s="107">
        <f t="shared" si="1"/>
        <v>0.6698113207547169</v>
      </c>
    </row>
    <row r="129" spans="1:15" s="108" customFormat="1" ht="14.25">
      <c r="A129" s="133"/>
      <c r="B129" s="144" t="s">
        <v>218</v>
      </c>
      <c r="C129" s="105">
        <v>90</v>
      </c>
      <c r="D129" s="106"/>
      <c r="E129" s="106"/>
      <c r="F129" s="106"/>
      <c r="G129" s="106"/>
      <c r="H129" s="106"/>
      <c r="I129" s="106"/>
      <c r="J129" s="106"/>
      <c r="K129" s="106">
        <v>56</v>
      </c>
      <c r="L129" s="106">
        <v>12</v>
      </c>
      <c r="M129" s="106">
        <v>5</v>
      </c>
      <c r="N129" s="106">
        <v>0</v>
      </c>
      <c r="O129" s="107">
        <f t="shared" si="1"/>
        <v>0.8111111111111111</v>
      </c>
    </row>
    <row r="130" spans="1:15" s="108" customFormat="1" ht="14.25">
      <c r="A130" s="133"/>
      <c r="B130" s="154" t="s">
        <v>240</v>
      </c>
      <c r="C130" s="105">
        <v>91</v>
      </c>
      <c r="D130" s="106"/>
      <c r="E130" s="106"/>
      <c r="F130" s="106"/>
      <c r="G130" s="106"/>
      <c r="H130" s="106"/>
      <c r="I130" s="106"/>
      <c r="J130" s="106"/>
      <c r="K130" s="106"/>
      <c r="L130" s="106"/>
      <c r="M130" s="106">
        <v>61</v>
      </c>
      <c r="N130" s="106">
        <v>11</v>
      </c>
      <c r="O130" s="107">
        <f t="shared" si="1"/>
        <v>0.7912087912087912</v>
      </c>
    </row>
    <row r="131" spans="1:15" s="108" customFormat="1" ht="14.25">
      <c r="A131" s="103" t="s">
        <v>39</v>
      </c>
      <c r="B131" s="104" t="s">
        <v>157</v>
      </c>
      <c r="C131" s="105">
        <v>98</v>
      </c>
      <c r="D131" s="106"/>
      <c r="E131" s="106"/>
      <c r="F131" s="106"/>
      <c r="G131" s="106">
        <v>50</v>
      </c>
      <c r="H131" s="106">
        <v>17</v>
      </c>
      <c r="I131" s="106">
        <v>1</v>
      </c>
      <c r="J131" s="106">
        <v>0</v>
      </c>
      <c r="K131" s="106">
        <v>1</v>
      </c>
      <c r="L131" s="106">
        <v>0</v>
      </c>
      <c r="M131" s="106">
        <v>2</v>
      </c>
      <c r="N131" s="106">
        <v>0</v>
      </c>
      <c r="O131" s="107">
        <f t="shared" si="1"/>
        <v>0.7244897959183674</v>
      </c>
    </row>
    <row r="132" spans="1:15" s="108" customFormat="1" ht="14.25">
      <c r="A132" s="109"/>
      <c r="B132" s="104" t="s">
        <v>194</v>
      </c>
      <c r="C132" s="105">
        <v>138</v>
      </c>
      <c r="D132" s="106"/>
      <c r="E132" s="106"/>
      <c r="F132" s="106"/>
      <c r="G132" s="106"/>
      <c r="H132" s="106"/>
      <c r="I132" s="106">
        <v>71</v>
      </c>
      <c r="J132" s="106">
        <v>18</v>
      </c>
      <c r="K132" s="106">
        <v>6</v>
      </c>
      <c r="L132" s="106">
        <v>1</v>
      </c>
      <c r="M132" s="106">
        <v>2</v>
      </c>
      <c r="N132" s="106">
        <v>1</v>
      </c>
      <c r="O132" s="107">
        <f t="shared" si="1"/>
        <v>0.717391304347826</v>
      </c>
    </row>
    <row r="133" spans="1:15" s="108" customFormat="1" ht="14.25">
      <c r="A133" s="109"/>
      <c r="B133" s="144" t="s">
        <v>218</v>
      </c>
      <c r="C133" s="105">
        <v>134</v>
      </c>
      <c r="D133" s="106"/>
      <c r="E133" s="106"/>
      <c r="F133" s="106"/>
      <c r="G133" s="106"/>
      <c r="H133" s="106"/>
      <c r="I133" s="106"/>
      <c r="J133" s="106"/>
      <c r="K133" s="106">
        <v>83</v>
      </c>
      <c r="L133" s="106">
        <v>8</v>
      </c>
      <c r="M133" s="106">
        <v>5</v>
      </c>
      <c r="N133" s="106">
        <v>4</v>
      </c>
      <c r="O133" s="107">
        <f t="shared" si="1"/>
        <v>0.746268656716418</v>
      </c>
    </row>
    <row r="134" spans="1:15" s="108" customFormat="1" ht="14.25">
      <c r="A134" s="109"/>
      <c r="B134" s="154" t="s">
        <v>240</v>
      </c>
      <c r="C134" s="105">
        <v>125</v>
      </c>
      <c r="D134" s="106"/>
      <c r="E134" s="106"/>
      <c r="F134" s="106"/>
      <c r="G134" s="106"/>
      <c r="H134" s="106"/>
      <c r="I134" s="106"/>
      <c r="J134" s="106"/>
      <c r="K134" s="106"/>
      <c r="L134" s="106"/>
      <c r="M134" s="106">
        <v>85</v>
      </c>
      <c r="N134" s="106">
        <v>9</v>
      </c>
      <c r="O134" s="107">
        <f t="shared" si="1"/>
        <v>0.752</v>
      </c>
    </row>
    <row r="135" spans="1:15" s="108" customFormat="1" ht="14.25">
      <c r="A135" s="103" t="s">
        <v>40</v>
      </c>
      <c r="B135" s="104" t="s">
        <v>174</v>
      </c>
      <c r="C135" s="105">
        <v>61</v>
      </c>
      <c r="D135" s="106"/>
      <c r="E135" s="106"/>
      <c r="F135" s="106"/>
      <c r="G135" s="106">
        <v>31</v>
      </c>
      <c r="H135" s="106">
        <v>9</v>
      </c>
      <c r="I135" s="106">
        <v>1</v>
      </c>
      <c r="J135" s="106">
        <v>1</v>
      </c>
      <c r="K135" s="106">
        <v>1</v>
      </c>
      <c r="L135" s="106">
        <v>1</v>
      </c>
      <c r="M135" s="106">
        <v>1</v>
      </c>
      <c r="N135" s="106">
        <v>0</v>
      </c>
      <c r="O135" s="107">
        <f t="shared" si="1"/>
        <v>0.7377049180327869</v>
      </c>
    </row>
    <row r="136" spans="1:15" s="108" customFormat="1" ht="14.25">
      <c r="A136" s="109"/>
      <c r="B136" s="104" t="s">
        <v>194</v>
      </c>
      <c r="C136" s="105">
        <v>45</v>
      </c>
      <c r="D136" s="106"/>
      <c r="E136" s="106"/>
      <c r="F136" s="106"/>
      <c r="G136" s="106"/>
      <c r="H136" s="106"/>
      <c r="I136" s="106">
        <v>28</v>
      </c>
      <c r="J136" s="106">
        <v>4</v>
      </c>
      <c r="K136" s="106">
        <v>0</v>
      </c>
      <c r="L136" s="106">
        <v>0</v>
      </c>
      <c r="M136" s="106">
        <v>1</v>
      </c>
      <c r="N136" s="106">
        <v>1</v>
      </c>
      <c r="O136" s="107">
        <f t="shared" si="1"/>
        <v>0.7555555555555555</v>
      </c>
    </row>
    <row r="137" spans="1:15" s="108" customFormat="1" ht="14.25">
      <c r="A137" s="109"/>
      <c r="B137" s="144" t="s">
        <v>218</v>
      </c>
      <c r="C137" s="105">
        <v>40</v>
      </c>
      <c r="D137" s="106"/>
      <c r="E137" s="106"/>
      <c r="F137" s="106"/>
      <c r="G137" s="106"/>
      <c r="H137" s="106"/>
      <c r="I137" s="106"/>
      <c r="J137" s="106"/>
      <c r="K137" s="106">
        <v>21</v>
      </c>
      <c r="L137" s="106">
        <v>5</v>
      </c>
      <c r="M137" s="106">
        <v>1</v>
      </c>
      <c r="N137" s="106">
        <v>0</v>
      </c>
      <c r="O137" s="107">
        <f aca="true" t="shared" si="2" ref="O137:O191">(D137+E137+F137+G137+H137+I137+J137+K137+L137+M137+N137)/C137</f>
        <v>0.675</v>
      </c>
    </row>
    <row r="138" spans="1:15" s="108" customFormat="1" ht="14.25">
      <c r="A138" s="109"/>
      <c r="B138" s="154" t="s">
        <v>240</v>
      </c>
      <c r="C138" s="105">
        <v>25</v>
      </c>
      <c r="D138" s="106"/>
      <c r="E138" s="106"/>
      <c r="F138" s="106"/>
      <c r="G138" s="106"/>
      <c r="H138" s="106"/>
      <c r="I138" s="106"/>
      <c r="J138" s="106"/>
      <c r="K138" s="106"/>
      <c r="L138" s="106"/>
      <c r="M138" s="106">
        <v>11</v>
      </c>
      <c r="N138" s="106">
        <v>4</v>
      </c>
      <c r="O138" s="107">
        <f t="shared" si="2"/>
        <v>0.6</v>
      </c>
    </row>
    <row r="139" spans="1:15" s="108" customFormat="1" ht="14.25">
      <c r="A139" s="103" t="s">
        <v>41</v>
      </c>
      <c r="B139" s="104" t="s">
        <v>150</v>
      </c>
      <c r="C139" s="105">
        <v>55</v>
      </c>
      <c r="D139" s="106"/>
      <c r="E139" s="106">
        <v>15</v>
      </c>
      <c r="F139" s="106">
        <v>0</v>
      </c>
      <c r="G139" s="106">
        <v>0</v>
      </c>
      <c r="H139" s="106">
        <v>2</v>
      </c>
      <c r="I139" s="106">
        <v>0</v>
      </c>
      <c r="J139" s="106">
        <v>0</v>
      </c>
      <c r="K139" s="106">
        <v>1</v>
      </c>
      <c r="L139" s="106">
        <v>1</v>
      </c>
      <c r="M139" s="106">
        <v>0</v>
      </c>
      <c r="N139" s="106">
        <v>0</v>
      </c>
      <c r="O139" s="107">
        <f t="shared" si="2"/>
        <v>0.34545454545454546</v>
      </c>
    </row>
    <row r="140" spans="1:15" s="108" customFormat="1" ht="14.25">
      <c r="A140" s="109"/>
      <c r="B140" s="104" t="s">
        <v>157</v>
      </c>
      <c r="C140" s="105">
        <v>59</v>
      </c>
      <c r="D140" s="106"/>
      <c r="E140" s="106"/>
      <c r="F140" s="106"/>
      <c r="G140" s="106">
        <v>14</v>
      </c>
      <c r="H140" s="106">
        <v>10</v>
      </c>
      <c r="I140" s="106">
        <v>0</v>
      </c>
      <c r="J140" s="106">
        <v>0</v>
      </c>
      <c r="K140" s="106">
        <v>2</v>
      </c>
      <c r="L140" s="106">
        <v>0</v>
      </c>
      <c r="M140" s="106">
        <v>0</v>
      </c>
      <c r="N140" s="106">
        <v>0</v>
      </c>
      <c r="O140" s="107">
        <f t="shared" si="2"/>
        <v>0.4406779661016949</v>
      </c>
    </row>
    <row r="141" spans="1:15" s="108" customFormat="1" ht="14.25">
      <c r="A141" s="109"/>
      <c r="B141" s="104" t="s">
        <v>194</v>
      </c>
      <c r="C141" s="105">
        <v>51</v>
      </c>
      <c r="D141" s="106"/>
      <c r="E141" s="106"/>
      <c r="F141" s="106"/>
      <c r="G141" s="106"/>
      <c r="H141" s="106"/>
      <c r="I141" s="106">
        <v>16</v>
      </c>
      <c r="J141" s="106">
        <v>3</v>
      </c>
      <c r="K141" s="106">
        <v>0</v>
      </c>
      <c r="L141" s="106">
        <v>2</v>
      </c>
      <c r="M141" s="106">
        <v>1</v>
      </c>
      <c r="N141" s="106">
        <v>0</v>
      </c>
      <c r="O141" s="107">
        <f t="shared" si="2"/>
        <v>0.43137254901960786</v>
      </c>
    </row>
    <row r="142" spans="1:15" s="108" customFormat="1" ht="14.25">
      <c r="A142" s="109"/>
      <c r="B142" s="104" t="s">
        <v>209</v>
      </c>
      <c r="C142" s="105">
        <v>48</v>
      </c>
      <c r="D142" s="106"/>
      <c r="E142" s="106"/>
      <c r="F142" s="106"/>
      <c r="G142" s="106"/>
      <c r="H142" s="106"/>
      <c r="I142" s="106"/>
      <c r="J142" s="106"/>
      <c r="K142" s="106">
        <v>17</v>
      </c>
      <c r="L142" s="106">
        <v>10</v>
      </c>
      <c r="M142" s="106">
        <v>1</v>
      </c>
      <c r="N142" s="106">
        <v>1</v>
      </c>
      <c r="O142" s="107">
        <f t="shared" si="2"/>
        <v>0.6041666666666666</v>
      </c>
    </row>
    <row r="143" spans="1:15" s="108" customFormat="1" ht="14.25">
      <c r="A143" s="110"/>
      <c r="B143" s="145" t="s">
        <v>226</v>
      </c>
      <c r="C143" s="105">
        <v>51</v>
      </c>
      <c r="D143" s="106"/>
      <c r="E143" s="106"/>
      <c r="F143" s="106"/>
      <c r="G143" s="106"/>
      <c r="H143" s="106"/>
      <c r="I143" s="106"/>
      <c r="J143" s="106"/>
      <c r="K143" s="106"/>
      <c r="L143" s="106"/>
      <c r="M143" s="106">
        <v>14</v>
      </c>
      <c r="N143" s="106">
        <v>3</v>
      </c>
      <c r="O143" s="107">
        <f t="shared" si="2"/>
        <v>0.3333333333333333</v>
      </c>
    </row>
    <row r="144" spans="1:15" s="108" customFormat="1" ht="14.25">
      <c r="A144" s="103" t="s">
        <v>152</v>
      </c>
      <c r="B144" s="104" t="s">
        <v>157</v>
      </c>
      <c r="C144" s="105">
        <v>84</v>
      </c>
      <c r="D144" s="106"/>
      <c r="E144" s="106"/>
      <c r="F144" s="106"/>
      <c r="G144" s="106">
        <v>33</v>
      </c>
      <c r="H144" s="106">
        <v>10</v>
      </c>
      <c r="I144" s="106">
        <v>2</v>
      </c>
      <c r="J144" s="106">
        <v>2</v>
      </c>
      <c r="K144" s="106">
        <v>5</v>
      </c>
      <c r="L144" s="106">
        <v>1</v>
      </c>
      <c r="M144" s="106">
        <v>0</v>
      </c>
      <c r="N144" s="106">
        <v>0</v>
      </c>
      <c r="O144" s="107">
        <f t="shared" si="2"/>
        <v>0.6309523809523809</v>
      </c>
    </row>
    <row r="145" spans="1:15" s="108" customFormat="1" ht="14.25">
      <c r="A145" s="109"/>
      <c r="B145" s="104" t="s">
        <v>173</v>
      </c>
      <c r="C145" s="105">
        <v>64</v>
      </c>
      <c r="D145" s="106"/>
      <c r="E145" s="106"/>
      <c r="F145" s="106"/>
      <c r="G145" s="106"/>
      <c r="H145" s="106"/>
      <c r="I145" s="106">
        <v>15</v>
      </c>
      <c r="J145" s="106">
        <v>6</v>
      </c>
      <c r="K145" s="106">
        <v>2</v>
      </c>
      <c r="L145" s="106">
        <v>2</v>
      </c>
      <c r="M145" s="106">
        <v>2</v>
      </c>
      <c r="N145" s="106">
        <v>1</v>
      </c>
      <c r="O145" s="107">
        <f t="shared" si="2"/>
        <v>0.4375</v>
      </c>
    </row>
    <row r="146" spans="1:15" s="108" customFormat="1" ht="14.25">
      <c r="A146" s="109"/>
      <c r="B146" s="104" t="s">
        <v>209</v>
      </c>
      <c r="C146" s="105">
        <v>48</v>
      </c>
      <c r="D146" s="106"/>
      <c r="E146" s="106"/>
      <c r="F146" s="106"/>
      <c r="G146" s="106"/>
      <c r="H146" s="106"/>
      <c r="I146" s="106"/>
      <c r="J146" s="106"/>
      <c r="K146" s="106">
        <v>25</v>
      </c>
      <c r="L146" s="106">
        <v>4</v>
      </c>
      <c r="M146" s="106">
        <v>1</v>
      </c>
      <c r="N146" s="106">
        <v>1</v>
      </c>
      <c r="O146" s="107">
        <f t="shared" si="2"/>
        <v>0.6458333333333334</v>
      </c>
    </row>
    <row r="147" spans="1:15" s="108" customFormat="1" ht="14.25">
      <c r="A147" s="110"/>
      <c r="B147" s="145" t="s">
        <v>226</v>
      </c>
      <c r="C147" s="105">
        <v>49</v>
      </c>
      <c r="D147" s="119"/>
      <c r="E147" s="119"/>
      <c r="F147" s="119"/>
      <c r="G147" s="119"/>
      <c r="H147" s="119"/>
      <c r="I147" s="119"/>
      <c r="J147" s="119"/>
      <c r="K147" s="119"/>
      <c r="L147" s="119"/>
      <c r="M147" s="119">
        <v>28</v>
      </c>
      <c r="N147" s="119">
        <v>7</v>
      </c>
      <c r="O147" s="107">
        <f t="shared" si="2"/>
        <v>0.7142857142857143</v>
      </c>
    </row>
    <row r="148" spans="1:15" s="108" customFormat="1" ht="14.25" customHeight="1">
      <c r="A148" s="103" t="s">
        <v>99</v>
      </c>
      <c r="B148" s="104" t="s">
        <v>157</v>
      </c>
      <c r="C148" s="105">
        <v>121</v>
      </c>
      <c r="D148" s="119"/>
      <c r="E148" s="119"/>
      <c r="F148" s="119"/>
      <c r="G148" s="119">
        <v>112</v>
      </c>
      <c r="H148" s="119">
        <v>5</v>
      </c>
      <c r="I148" s="119">
        <v>1</v>
      </c>
      <c r="J148" s="119">
        <v>0</v>
      </c>
      <c r="K148" s="119">
        <v>1</v>
      </c>
      <c r="L148" s="119">
        <v>0</v>
      </c>
      <c r="M148" s="119">
        <v>2</v>
      </c>
      <c r="N148" s="119">
        <v>0</v>
      </c>
      <c r="O148" s="107">
        <f t="shared" si="2"/>
        <v>1</v>
      </c>
    </row>
    <row r="149" spans="1:15" s="108" customFormat="1" ht="14.25" customHeight="1">
      <c r="A149" s="133"/>
      <c r="B149" s="104" t="s">
        <v>194</v>
      </c>
      <c r="C149" s="105">
        <v>130</v>
      </c>
      <c r="D149" s="119"/>
      <c r="E149" s="119"/>
      <c r="F149" s="119"/>
      <c r="G149" s="119"/>
      <c r="H149" s="119"/>
      <c r="I149" s="119">
        <v>128</v>
      </c>
      <c r="J149" s="119">
        <v>1</v>
      </c>
      <c r="K149" s="119">
        <v>0</v>
      </c>
      <c r="L149" s="119">
        <v>0</v>
      </c>
      <c r="M149" s="119">
        <v>0</v>
      </c>
      <c r="N149" s="119">
        <v>0</v>
      </c>
      <c r="O149" s="107">
        <f t="shared" si="2"/>
        <v>0.9923076923076923</v>
      </c>
    </row>
    <row r="150" spans="1:15" s="108" customFormat="1" ht="14.25" customHeight="1">
      <c r="A150" s="133"/>
      <c r="B150" s="104" t="s">
        <v>209</v>
      </c>
      <c r="C150" s="105">
        <v>111</v>
      </c>
      <c r="D150" s="119"/>
      <c r="E150" s="119"/>
      <c r="F150" s="119"/>
      <c r="G150" s="119"/>
      <c r="H150" s="119"/>
      <c r="I150" s="119"/>
      <c r="J150" s="119"/>
      <c r="K150" s="119">
        <v>104</v>
      </c>
      <c r="L150" s="119">
        <v>4</v>
      </c>
      <c r="M150" s="119">
        <v>0</v>
      </c>
      <c r="N150" s="119">
        <v>0</v>
      </c>
      <c r="O150" s="107">
        <f t="shared" si="2"/>
        <v>0.972972972972973</v>
      </c>
    </row>
    <row r="151" spans="1:15" s="108" customFormat="1" ht="14.25" customHeight="1">
      <c r="A151" s="133"/>
      <c r="B151" s="47" t="s">
        <v>220</v>
      </c>
      <c r="C151" s="105">
        <v>133</v>
      </c>
      <c r="D151" s="119"/>
      <c r="E151" s="119"/>
      <c r="F151" s="119"/>
      <c r="G151" s="119"/>
      <c r="H151" s="119"/>
      <c r="I151" s="119"/>
      <c r="J151" s="119"/>
      <c r="K151" s="119"/>
      <c r="L151" s="119"/>
      <c r="M151" s="119">
        <v>108</v>
      </c>
      <c r="N151" s="119">
        <v>3</v>
      </c>
      <c r="O151" s="107">
        <f t="shared" si="2"/>
        <v>0.8345864661654135</v>
      </c>
    </row>
    <row r="152" spans="1:15" s="108" customFormat="1" ht="14.25" customHeight="1">
      <c r="A152" s="118" t="s">
        <v>164</v>
      </c>
      <c r="B152" s="104" t="s">
        <v>157</v>
      </c>
      <c r="C152" s="105">
        <v>4</v>
      </c>
      <c r="D152" s="119"/>
      <c r="E152" s="119"/>
      <c r="F152" s="119"/>
      <c r="G152" s="119">
        <v>3</v>
      </c>
      <c r="H152" s="119">
        <v>0</v>
      </c>
      <c r="I152" s="119"/>
      <c r="J152" s="119">
        <v>0</v>
      </c>
      <c r="K152" s="119">
        <v>0</v>
      </c>
      <c r="L152" s="119">
        <v>0</v>
      </c>
      <c r="M152" s="119">
        <v>0</v>
      </c>
      <c r="N152" s="119">
        <v>0</v>
      </c>
      <c r="O152" s="107">
        <f t="shared" si="2"/>
        <v>0.75</v>
      </c>
    </row>
    <row r="153" spans="1:15" s="108" customFormat="1" ht="14.25" customHeight="1">
      <c r="A153" s="138"/>
      <c r="B153" s="104" t="s">
        <v>175</v>
      </c>
      <c r="C153" s="105">
        <v>3</v>
      </c>
      <c r="D153" s="119"/>
      <c r="E153" s="119"/>
      <c r="F153" s="119"/>
      <c r="G153" s="119"/>
      <c r="H153" s="119"/>
      <c r="I153" s="119">
        <v>3</v>
      </c>
      <c r="J153" s="119">
        <v>0</v>
      </c>
      <c r="K153" s="119">
        <v>0</v>
      </c>
      <c r="L153" s="119">
        <v>0</v>
      </c>
      <c r="M153" s="119">
        <v>0</v>
      </c>
      <c r="N153" s="119">
        <v>0</v>
      </c>
      <c r="O153" s="107">
        <f t="shared" si="2"/>
        <v>1</v>
      </c>
    </row>
    <row r="154" spans="1:15" s="108" customFormat="1" ht="14.25" customHeight="1">
      <c r="A154" s="138"/>
      <c r="B154" s="104" t="s">
        <v>209</v>
      </c>
      <c r="C154" s="105">
        <v>1</v>
      </c>
      <c r="D154" s="119"/>
      <c r="E154" s="119"/>
      <c r="F154" s="119"/>
      <c r="G154" s="119"/>
      <c r="H154" s="119"/>
      <c r="I154" s="119"/>
      <c r="J154" s="119"/>
      <c r="K154" s="119">
        <v>1</v>
      </c>
      <c r="L154" s="119">
        <v>0</v>
      </c>
      <c r="M154" s="119">
        <v>0</v>
      </c>
      <c r="N154" s="119">
        <v>0</v>
      </c>
      <c r="O154" s="107">
        <f t="shared" si="2"/>
        <v>1</v>
      </c>
    </row>
    <row r="155" spans="1:15" s="108" customFormat="1" ht="14.25" customHeight="1">
      <c r="A155" s="120"/>
      <c r="B155" s="145" t="s">
        <v>226</v>
      </c>
      <c r="C155" s="105">
        <v>3</v>
      </c>
      <c r="D155" s="119"/>
      <c r="E155" s="119"/>
      <c r="F155" s="119"/>
      <c r="G155" s="119"/>
      <c r="H155" s="119"/>
      <c r="I155" s="119"/>
      <c r="J155" s="119"/>
      <c r="K155" s="119"/>
      <c r="L155" s="119"/>
      <c r="M155" s="119">
        <v>2</v>
      </c>
      <c r="N155" s="119">
        <v>0</v>
      </c>
      <c r="O155" s="107">
        <f t="shared" si="2"/>
        <v>0.6666666666666666</v>
      </c>
    </row>
    <row r="156" spans="1:15" s="108" customFormat="1" ht="14.25" customHeight="1">
      <c r="A156" s="118" t="s">
        <v>166</v>
      </c>
      <c r="B156" s="104" t="s">
        <v>157</v>
      </c>
      <c r="C156" s="105">
        <v>5</v>
      </c>
      <c r="D156" s="119"/>
      <c r="E156" s="119"/>
      <c r="F156" s="119"/>
      <c r="G156" s="119">
        <v>3</v>
      </c>
      <c r="H156" s="119">
        <v>0</v>
      </c>
      <c r="I156" s="119">
        <v>0</v>
      </c>
      <c r="J156" s="119">
        <v>0</v>
      </c>
      <c r="K156" s="119">
        <v>0</v>
      </c>
      <c r="L156" s="119">
        <v>0</v>
      </c>
      <c r="M156" s="119">
        <v>0</v>
      </c>
      <c r="N156" s="119">
        <v>0</v>
      </c>
      <c r="O156" s="107">
        <f t="shared" si="2"/>
        <v>0.6</v>
      </c>
    </row>
    <row r="157" spans="1:15" s="108" customFormat="1" ht="14.25" customHeight="1">
      <c r="A157" s="138"/>
      <c r="B157" s="104" t="s">
        <v>175</v>
      </c>
      <c r="C157" s="105">
        <v>6</v>
      </c>
      <c r="D157" s="119"/>
      <c r="E157" s="119"/>
      <c r="F157" s="119"/>
      <c r="G157" s="119"/>
      <c r="H157" s="119"/>
      <c r="I157" s="119">
        <v>6</v>
      </c>
      <c r="J157" s="119">
        <v>0</v>
      </c>
      <c r="K157" s="119">
        <v>0</v>
      </c>
      <c r="L157" s="119">
        <v>0</v>
      </c>
      <c r="M157" s="119">
        <v>0</v>
      </c>
      <c r="N157" s="119">
        <v>0</v>
      </c>
      <c r="O157" s="107">
        <f t="shared" si="2"/>
        <v>1</v>
      </c>
    </row>
    <row r="158" spans="1:15" s="108" customFormat="1" ht="14.25" customHeight="1">
      <c r="A158" s="138"/>
      <c r="B158" s="104" t="s">
        <v>209</v>
      </c>
      <c r="C158" s="105">
        <v>2</v>
      </c>
      <c r="D158" s="119"/>
      <c r="E158" s="119"/>
      <c r="F158" s="119"/>
      <c r="G158" s="119"/>
      <c r="H158" s="119"/>
      <c r="I158" s="119"/>
      <c r="J158" s="119"/>
      <c r="K158" s="119">
        <v>2</v>
      </c>
      <c r="L158" s="119">
        <v>0</v>
      </c>
      <c r="M158" s="119">
        <v>0</v>
      </c>
      <c r="N158" s="119">
        <v>0</v>
      </c>
      <c r="O158" s="107">
        <f t="shared" si="2"/>
        <v>1</v>
      </c>
    </row>
    <row r="159" spans="1:15" s="108" customFormat="1" ht="14.25" customHeight="1">
      <c r="A159" s="120"/>
      <c r="B159" s="145" t="s">
        <v>226</v>
      </c>
      <c r="C159" s="105">
        <v>4</v>
      </c>
      <c r="D159" s="119"/>
      <c r="E159" s="119"/>
      <c r="F159" s="119"/>
      <c r="G159" s="119"/>
      <c r="H159" s="119"/>
      <c r="I159" s="119"/>
      <c r="J159" s="119"/>
      <c r="K159" s="119"/>
      <c r="L159" s="119"/>
      <c r="M159" s="119">
        <v>4</v>
      </c>
      <c r="N159" s="119">
        <v>0</v>
      </c>
      <c r="O159" s="107">
        <f t="shared" si="2"/>
        <v>1</v>
      </c>
    </row>
    <row r="160" spans="1:15" s="108" customFormat="1" ht="14.25" customHeight="1">
      <c r="A160" s="118" t="s">
        <v>168</v>
      </c>
      <c r="B160" s="104" t="s">
        <v>157</v>
      </c>
      <c r="C160" s="105">
        <v>22</v>
      </c>
      <c r="D160" s="119"/>
      <c r="E160" s="119"/>
      <c r="F160" s="119"/>
      <c r="G160" s="119">
        <v>11</v>
      </c>
      <c r="H160" s="119">
        <v>8</v>
      </c>
      <c r="I160" s="119">
        <v>0</v>
      </c>
      <c r="J160" s="119">
        <v>0</v>
      </c>
      <c r="K160" s="119">
        <v>0</v>
      </c>
      <c r="L160" s="119">
        <v>0</v>
      </c>
      <c r="M160" s="119">
        <v>0</v>
      </c>
      <c r="N160" s="119">
        <v>0</v>
      </c>
      <c r="O160" s="107">
        <f t="shared" si="2"/>
        <v>0.8636363636363636</v>
      </c>
    </row>
    <row r="161" spans="1:15" s="108" customFormat="1" ht="14.25" customHeight="1">
      <c r="A161" s="138"/>
      <c r="B161" s="104" t="s">
        <v>175</v>
      </c>
      <c r="C161" s="105">
        <v>25</v>
      </c>
      <c r="D161" s="119"/>
      <c r="E161" s="119"/>
      <c r="F161" s="119"/>
      <c r="G161" s="119"/>
      <c r="H161" s="119"/>
      <c r="I161" s="119">
        <v>19</v>
      </c>
      <c r="J161" s="119">
        <v>2</v>
      </c>
      <c r="K161" s="119">
        <v>0</v>
      </c>
      <c r="L161" s="119">
        <v>0</v>
      </c>
      <c r="M161" s="119">
        <v>0</v>
      </c>
      <c r="N161" s="119">
        <v>0</v>
      </c>
      <c r="O161" s="107">
        <f t="shared" si="2"/>
        <v>0.84</v>
      </c>
    </row>
    <row r="162" spans="1:15" s="108" customFormat="1" ht="14.25" customHeight="1">
      <c r="A162" s="138"/>
      <c r="B162" s="104" t="s">
        <v>209</v>
      </c>
      <c r="C162" s="105">
        <v>12</v>
      </c>
      <c r="D162" s="119"/>
      <c r="E162" s="119"/>
      <c r="F162" s="119"/>
      <c r="G162" s="119"/>
      <c r="H162" s="119"/>
      <c r="I162" s="119"/>
      <c r="J162" s="119"/>
      <c r="K162" s="119">
        <v>10</v>
      </c>
      <c r="L162" s="119">
        <v>2</v>
      </c>
      <c r="M162" s="119">
        <v>0</v>
      </c>
      <c r="N162" s="119">
        <v>0</v>
      </c>
      <c r="O162" s="107">
        <f t="shared" si="2"/>
        <v>1</v>
      </c>
    </row>
    <row r="163" spans="1:15" s="108" customFormat="1" ht="14.25" customHeight="1">
      <c r="A163" s="120"/>
      <c r="B163" s="47" t="s">
        <v>220</v>
      </c>
      <c r="C163" s="105">
        <v>11</v>
      </c>
      <c r="D163" s="119"/>
      <c r="E163" s="119"/>
      <c r="F163" s="119"/>
      <c r="G163" s="119"/>
      <c r="H163" s="119"/>
      <c r="I163" s="119"/>
      <c r="J163" s="119"/>
      <c r="K163" s="119"/>
      <c r="L163" s="119"/>
      <c r="M163" s="119">
        <v>10</v>
      </c>
      <c r="N163" s="119">
        <v>0</v>
      </c>
      <c r="O163" s="107">
        <f t="shared" si="2"/>
        <v>0.9090909090909091</v>
      </c>
    </row>
    <row r="164" spans="1:15" s="108" customFormat="1" ht="14.25" customHeight="1">
      <c r="A164" s="155" t="s">
        <v>184</v>
      </c>
      <c r="B164" s="104" t="s">
        <v>179</v>
      </c>
      <c r="C164" s="105">
        <v>1</v>
      </c>
      <c r="D164" s="119"/>
      <c r="E164" s="119"/>
      <c r="F164" s="119"/>
      <c r="G164" s="119"/>
      <c r="H164" s="119"/>
      <c r="I164" s="119">
        <v>1</v>
      </c>
      <c r="J164" s="119">
        <v>0</v>
      </c>
      <c r="K164" s="119">
        <v>0</v>
      </c>
      <c r="L164" s="119">
        <v>0</v>
      </c>
      <c r="M164" s="119">
        <v>0</v>
      </c>
      <c r="N164" s="119">
        <v>0</v>
      </c>
      <c r="O164" s="107">
        <f t="shared" si="2"/>
        <v>1</v>
      </c>
    </row>
    <row r="165" spans="1:15" s="108" customFormat="1" ht="14.25" customHeight="1">
      <c r="A165" s="155" t="s">
        <v>229</v>
      </c>
      <c r="B165" s="145" t="s">
        <v>226</v>
      </c>
      <c r="C165" s="105">
        <v>2</v>
      </c>
      <c r="D165" s="119"/>
      <c r="E165" s="119"/>
      <c r="F165" s="119"/>
      <c r="G165" s="119"/>
      <c r="H165" s="119"/>
      <c r="I165" s="119"/>
      <c r="J165" s="119"/>
      <c r="K165" s="119"/>
      <c r="L165" s="119"/>
      <c r="M165" s="119">
        <v>1</v>
      </c>
      <c r="N165" s="119">
        <v>0</v>
      </c>
      <c r="O165" s="107">
        <f t="shared" si="2"/>
        <v>0.5</v>
      </c>
    </row>
    <row r="166" spans="1:15" s="108" customFormat="1" ht="14.25" customHeight="1">
      <c r="A166" s="155" t="s">
        <v>232</v>
      </c>
      <c r="B166" s="145" t="s">
        <v>224</v>
      </c>
      <c r="C166" s="105">
        <v>8</v>
      </c>
      <c r="D166" s="119"/>
      <c r="E166" s="119"/>
      <c r="F166" s="119"/>
      <c r="G166" s="119"/>
      <c r="H166" s="119"/>
      <c r="I166" s="119"/>
      <c r="J166" s="119"/>
      <c r="K166" s="119"/>
      <c r="L166" s="119"/>
      <c r="M166" s="119">
        <v>5</v>
      </c>
      <c r="N166" s="119">
        <v>1</v>
      </c>
      <c r="O166" s="107">
        <f t="shared" si="2"/>
        <v>0.75</v>
      </c>
    </row>
    <row r="167" spans="1:15" s="108" customFormat="1" ht="14.25" customHeight="1">
      <c r="A167" s="155" t="s">
        <v>234</v>
      </c>
      <c r="B167" s="145" t="s">
        <v>224</v>
      </c>
      <c r="C167" s="105">
        <v>1</v>
      </c>
      <c r="D167" s="119"/>
      <c r="E167" s="119"/>
      <c r="F167" s="119"/>
      <c r="G167" s="119"/>
      <c r="H167" s="119"/>
      <c r="I167" s="119"/>
      <c r="J167" s="119"/>
      <c r="K167" s="119"/>
      <c r="L167" s="119"/>
      <c r="M167" s="119">
        <v>1</v>
      </c>
      <c r="N167" s="119">
        <v>0</v>
      </c>
      <c r="O167" s="107">
        <f t="shared" si="2"/>
        <v>1</v>
      </c>
    </row>
    <row r="168" spans="1:15" s="108" customFormat="1" ht="14.25" customHeight="1">
      <c r="A168" s="123" t="s">
        <v>57</v>
      </c>
      <c r="B168" s="104" t="s">
        <v>209</v>
      </c>
      <c r="C168" s="105">
        <v>25</v>
      </c>
      <c r="D168" s="123">
        <v>4</v>
      </c>
      <c r="E168" s="119"/>
      <c r="F168" s="119"/>
      <c r="G168" s="119"/>
      <c r="H168" s="119"/>
      <c r="I168" s="119"/>
      <c r="J168" s="119"/>
      <c r="K168" s="119">
        <v>1</v>
      </c>
      <c r="L168" s="119">
        <v>2</v>
      </c>
      <c r="M168" s="119">
        <v>2</v>
      </c>
      <c r="N168" s="119">
        <v>1</v>
      </c>
      <c r="O168" s="107">
        <f t="shared" si="2"/>
        <v>0.4</v>
      </c>
    </row>
    <row r="169" spans="1:15" s="108" customFormat="1" ht="14.25" customHeight="1">
      <c r="A169" s="124"/>
      <c r="B169" s="47" t="s">
        <v>220</v>
      </c>
      <c r="C169" s="105">
        <v>44</v>
      </c>
      <c r="D169" s="123">
        <v>1</v>
      </c>
      <c r="E169" s="119"/>
      <c r="F169" s="119"/>
      <c r="G169" s="119"/>
      <c r="H169" s="119"/>
      <c r="I169" s="119"/>
      <c r="J169" s="119"/>
      <c r="K169" s="119"/>
      <c r="L169" s="119"/>
      <c r="M169" s="119">
        <v>2</v>
      </c>
      <c r="N169" s="119">
        <v>2</v>
      </c>
      <c r="O169" s="107">
        <f t="shared" si="2"/>
        <v>0.11363636363636363</v>
      </c>
    </row>
    <row r="170" spans="1:15" s="108" customFormat="1" ht="14.25" customHeight="1">
      <c r="A170" s="140" t="s">
        <v>211</v>
      </c>
      <c r="B170" s="104" t="s">
        <v>209</v>
      </c>
      <c r="C170" s="105">
        <v>21</v>
      </c>
      <c r="D170" s="123">
        <v>2</v>
      </c>
      <c r="E170" s="119"/>
      <c r="F170" s="119"/>
      <c r="G170" s="119"/>
      <c r="H170" s="119"/>
      <c r="I170" s="119"/>
      <c r="J170" s="119"/>
      <c r="K170" s="119">
        <v>1</v>
      </c>
      <c r="L170" s="119">
        <v>0</v>
      </c>
      <c r="M170" s="119">
        <v>4</v>
      </c>
      <c r="N170" s="119">
        <v>0</v>
      </c>
      <c r="O170" s="107">
        <f t="shared" si="2"/>
        <v>0.3333333333333333</v>
      </c>
    </row>
    <row r="171" spans="1:15" s="108" customFormat="1" ht="14.25" customHeight="1">
      <c r="A171" s="140"/>
      <c r="B171" s="47" t="s">
        <v>220</v>
      </c>
      <c r="C171" s="105">
        <v>45</v>
      </c>
      <c r="D171" s="123"/>
      <c r="E171" s="119"/>
      <c r="F171" s="119"/>
      <c r="G171" s="119"/>
      <c r="H171" s="119"/>
      <c r="I171" s="119"/>
      <c r="J171" s="119"/>
      <c r="K171" s="119"/>
      <c r="L171" s="119"/>
      <c r="M171" s="119">
        <v>2</v>
      </c>
      <c r="N171" s="119">
        <v>1</v>
      </c>
      <c r="O171" s="107">
        <f t="shared" si="2"/>
        <v>0.06666666666666667</v>
      </c>
    </row>
    <row r="172" spans="1:15" s="108" customFormat="1" ht="14.25" customHeight="1">
      <c r="A172" s="125" t="s">
        <v>88</v>
      </c>
      <c r="B172" s="104" t="s">
        <v>209</v>
      </c>
      <c r="C172" s="105">
        <v>55</v>
      </c>
      <c r="D172" s="126">
        <v>19</v>
      </c>
      <c r="E172" s="106"/>
      <c r="F172" s="106"/>
      <c r="G172" s="106"/>
      <c r="H172" s="106"/>
      <c r="I172" s="106"/>
      <c r="J172" s="106"/>
      <c r="K172" s="106">
        <v>6</v>
      </c>
      <c r="L172" s="106">
        <v>2</v>
      </c>
      <c r="M172" s="106">
        <v>2</v>
      </c>
      <c r="N172" s="106">
        <v>0</v>
      </c>
      <c r="O172" s="107">
        <f t="shared" si="2"/>
        <v>0.5272727272727272</v>
      </c>
    </row>
    <row r="173" spans="1:15" s="108" customFormat="1" ht="14.25" customHeight="1">
      <c r="A173" s="127"/>
      <c r="B173" s="47" t="s">
        <v>220</v>
      </c>
      <c r="C173" s="105">
        <v>70</v>
      </c>
      <c r="D173" s="126">
        <v>27</v>
      </c>
      <c r="E173" s="106"/>
      <c r="F173" s="106"/>
      <c r="G173" s="106"/>
      <c r="H173" s="106"/>
      <c r="I173" s="106"/>
      <c r="J173" s="106"/>
      <c r="K173" s="106"/>
      <c r="L173" s="106"/>
      <c r="M173" s="106">
        <v>17</v>
      </c>
      <c r="N173" s="106">
        <v>3</v>
      </c>
      <c r="O173" s="107">
        <f t="shared" si="2"/>
        <v>0.6714285714285714</v>
      </c>
    </row>
    <row r="174" spans="1:15" s="108" customFormat="1" ht="14.25" customHeight="1">
      <c r="A174" s="103" t="s">
        <v>90</v>
      </c>
      <c r="B174" s="104" t="s">
        <v>209</v>
      </c>
      <c r="C174" s="105">
        <v>43</v>
      </c>
      <c r="D174" s="126">
        <v>10</v>
      </c>
      <c r="E174" s="106"/>
      <c r="F174" s="106"/>
      <c r="G174" s="106"/>
      <c r="H174" s="106"/>
      <c r="I174" s="106"/>
      <c r="J174" s="106"/>
      <c r="K174" s="106">
        <v>3</v>
      </c>
      <c r="L174" s="106">
        <v>0</v>
      </c>
      <c r="M174" s="106">
        <v>2</v>
      </c>
      <c r="N174" s="106">
        <v>3</v>
      </c>
      <c r="O174" s="107">
        <f t="shared" si="2"/>
        <v>0.4186046511627907</v>
      </c>
    </row>
    <row r="175" spans="1:15" s="108" customFormat="1" ht="14.25" customHeight="1">
      <c r="A175" s="110"/>
      <c r="B175" s="47" t="s">
        <v>220</v>
      </c>
      <c r="C175" s="105">
        <v>69</v>
      </c>
      <c r="D175" s="126">
        <v>17</v>
      </c>
      <c r="E175" s="106"/>
      <c r="F175" s="106"/>
      <c r="G175" s="106"/>
      <c r="H175" s="106"/>
      <c r="I175" s="106"/>
      <c r="J175" s="106"/>
      <c r="K175" s="106"/>
      <c r="L175" s="106"/>
      <c r="M175" s="106">
        <v>13</v>
      </c>
      <c r="N175" s="106">
        <v>5</v>
      </c>
      <c r="O175" s="107">
        <f t="shared" si="2"/>
        <v>0.5072463768115942</v>
      </c>
    </row>
    <row r="176" spans="1:15" s="108" customFormat="1" ht="14.25" customHeight="1">
      <c r="A176" s="123" t="s">
        <v>180</v>
      </c>
      <c r="B176" s="104" t="s">
        <v>209</v>
      </c>
      <c r="C176" s="105">
        <v>55</v>
      </c>
      <c r="D176" s="126">
        <v>8</v>
      </c>
      <c r="E176" s="106"/>
      <c r="F176" s="106"/>
      <c r="G176" s="106"/>
      <c r="H176" s="106"/>
      <c r="I176" s="106"/>
      <c r="J176" s="106"/>
      <c r="K176" s="106">
        <v>3</v>
      </c>
      <c r="L176" s="106">
        <v>1</v>
      </c>
      <c r="M176" s="106">
        <v>7</v>
      </c>
      <c r="N176" s="106">
        <v>2</v>
      </c>
      <c r="O176" s="107">
        <f t="shared" si="2"/>
        <v>0.38181818181818183</v>
      </c>
    </row>
    <row r="177" spans="1:15" s="108" customFormat="1" ht="14.25" customHeight="1">
      <c r="A177" s="124"/>
      <c r="B177" s="47" t="s">
        <v>220</v>
      </c>
      <c r="C177" s="105">
        <v>76</v>
      </c>
      <c r="D177" s="126">
        <v>11</v>
      </c>
      <c r="E177" s="106"/>
      <c r="F177" s="106"/>
      <c r="G177" s="106"/>
      <c r="H177" s="106"/>
      <c r="I177" s="106"/>
      <c r="J177" s="106"/>
      <c r="K177" s="106"/>
      <c r="L177" s="106"/>
      <c r="M177" s="106">
        <v>14</v>
      </c>
      <c r="N177" s="106">
        <v>5</v>
      </c>
      <c r="O177" s="107">
        <f t="shared" si="2"/>
        <v>0.39473684210526316</v>
      </c>
    </row>
    <row r="178" spans="1:15" s="108" customFormat="1" ht="14.25" customHeight="1">
      <c r="A178" s="123" t="s">
        <v>80</v>
      </c>
      <c r="B178" s="104" t="s">
        <v>209</v>
      </c>
      <c r="C178" s="105">
        <v>26</v>
      </c>
      <c r="D178" s="126">
        <v>3</v>
      </c>
      <c r="E178" s="106"/>
      <c r="F178" s="106"/>
      <c r="G178" s="106"/>
      <c r="H178" s="106"/>
      <c r="I178" s="106"/>
      <c r="J178" s="106"/>
      <c r="K178" s="106">
        <v>1</v>
      </c>
      <c r="L178" s="106">
        <v>0</v>
      </c>
      <c r="M178" s="106">
        <v>0</v>
      </c>
      <c r="N178" s="106">
        <v>0</v>
      </c>
      <c r="O178" s="107">
        <f t="shared" si="2"/>
        <v>0.15384615384615385</v>
      </c>
    </row>
    <row r="179" spans="1:15" s="108" customFormat="1" ht="14.25" customHeight="1">
      <c r="A179" s="124"/>
      <c r="B179" s="47" t="s">
        <v>220</v>
      </c>
      <c r="C179" s="105">
        <v>27</v>
      </c>
      <c r="D179" s="126">
        <v>5</v>
      </c>
      <c r="E179" s="106"/>
      <c r="F179" s="106"/>
      <c r="G179" s="106"/>
      <c r="H179" s="106"/>
      <c r="I179" s="106"/>
      <c r="J179" s="106"/>
      <c r="K179" s="106"/>
      <c r="L179" s="106"/>
      <c r="M179" s="106">
        <v>1</v>
      </c>
      <c r="N179" s="106">
        <v>0</v>
      </c>
      <c r="O179" s="107">
        <f t="shared" si="2"/>
        <v>0.2222222222222222</v>
      </c>
    </row>
    <row r="180" spans="1:15" s="108" customFormat="1" ht="24" customHeight="1">
      <c r="A180" s="56" t="s">
        <v>239</v>
      </c>
      <c r="B180" s="104" t="s">
        <v>209</v>
      </c>
      <c r="C180" s="105">
        <v>17</v>
      </c>
      <c r="D180" s="126">
        <v>6</v>
      </c>
      <c r="E180" s="106"/>
      <c r="F180" s="106"/>
      <c r="G180" s="106"/>
      <c r="H180" s="106"/>
      <c r="I180" s="106"/>
      <c r="J180" s="106"/>
      <c r="K180" s="106">
        <v>4</v>
      </c>
      <c r="L180" s="106">
        <v>1</v>
      </c>
      <c r="M180" s="106">
        <v>2</v>
      </c>
      <c r="N180" s="106">
        <v>0</v>
      </c>
      <c r="O180" s="107">
        <f t="shared" si="2"/>
        <v>0.7647058823529411</v>
      </c>
    </row>
    <row r="181" spans="1:15" s="108" customFormat="1" ht="16.5" customHeight="1">
      <c r="A181" s="153" t="s">
        <v>236</v>
      </c>
      <c r="B181" s="47" t="s">
        <v>220</v>
      </c>
      <c r="C181" s="105">
        <v>31</v>
      </c>
      <c r="D181" s="126">
        <v>2</v>
      </c>
      <c r="E181" s="106"/>
      <c r="F181" s="106"/>
      <c r="G181" s="106"/>
      <c r="H181" s="106"/>
      <c r="I181" s="106"/>
      <c r="J181" s="106"/>
      <c r="K181" s="106"/>
      <c r="L181" s="106"/>
      <c r="M181" s="106">
        <v>3</v>
      </c>
      <c r="N181" s="106">
        <v>2</v>
      </c>
      <c r="O181" s="107">
        <f t="shared" si="2"/>
        <v>0.22580645161290322</v>
      </c>
    </row>
    <row r="182" spans="1:15" s="108" customFormat="1" ht="24" customHeight="1">
      <c r="A182" s="56" t="s">
        <v>223</v>
      </c>
      <c r="B182" s="47" t="s">
        <v>224</v>
      </c>
      <c r="C182" s="105">
        <v>32</v>
      </c>
      <c r="D182" s="126">
        <v>4</v>
      </c>
      <c r="E182" s="106"/>
      <c r="F182" s="106"/>
      <c r="G182" s="106"/>
      <c r="H182" s="106"/>
      <c r="I182" s="106"/>
      <c r="J182" s="106"/>
      <c r="K182" s="106"/>
      <c r="L182" s="106"/>
      <c r="M182" s="106">
        <v>3</v>
      </c>
      <c r="N182" s="106">
        <v>2</v>
      </c>
      <c r="O182" s="107">
        <f t="shared" si="2"/>
        <v>0.28125</v>
      </c>
    </row>
    <row r="183" spans="1:15" s="108" customFormat="1" ht="14.25" customHeight="1">
      <c r="A183" s="123" t="s">
        <v>183</v>
      </c>
      <c r="B183" s="104" t="s">
        <v>209</v>
      </c>
      <c r="C183" s="105">
        <v>21</v>
      </c>
      <c r="D183" s="126">
        <v>5</v>
      </c>
      <c r="E183" s="106"/>
      <c r="F183" s="106"/>
      <c r="G183" s="106"/>
      <c r="H183" s="106"/>
      <c r="I183" s="106"/>
      <c r="J183" s="106"/>
      <c r="K183" s="106">
        <v>2</v>
      </c>
      <c r="L183" s="106">
        <v>2</v>
      </c>
      <c r="M183" s="106">
        <v>0</v>
      </c>
      <c r="N183" s="106">
        <v>0</v>
      </c>
      <c r="O183" s="107">
        <f t="shared" si="2"/>
        <v>0.42857142857142855</v>
      </c>
    </row>
    <row r="184" spans="1:15" s="108" customFormat="1" ht="14.25" customHeight="1">
      <c r="A184" s="56" t="s">
        <v>222</v>
      </c>
      <c r="B184" s="47" t="s">
        <v>220</v>
      </c>
      <c r="C184" s="105">
        <v>47</v>
      </c>
      <c r="D184" s="126">
        <v>8</v>
      </c>
      <c r="E184" s="106"/>
      <c r="F184" s="106"/>
      <c r="G184" s="106"/>
      <c r="H184" s="106"/>
      <c r="I184" s="106"/>
      <c r="J184" s="106"/>
      <c r="K184" s="106"/>
      <c r="L184" s="106"/>
      <c r="M184" s="106">
        <v>10</v>
      </c>
      <c r="N184" s="106">
        <v>8</v>
      </c>
      <c r="O184" s="107">
        <f t="shared" si="2"/>
        <v>0.5531914893617021</v>
      </c>
    </row>
    <row r="185" spans="1:15" s="108" customFormat="1" ht="14.25" customHeight="1">
      <c r="A185" s="103" t="s">
        <v>42</v>
      </c>
      <c r="B185" s="104" t="s">
        <v>150</v>
      </c>
      <c r="C185" s="105">
        <v>55</v>
      </c>
      <c r="D185" s="106"/>
      <c r="E185" s="106">
        <v>15</v>
      </c>
      <c r="F185" s="106">
        <v>0</v>
      </c>
      <c r="G185" s="106">
        <v>0</v>
      </c>
      <c r="H185" s="106">
        <v>2</v>
      </c>
      <c r="I185" s="106">
        <v>0</v>
      </c>
      <c r="J185" s="106">
        <v>0</v>
      </c>
      <c r="K185" s="106">
        <v>1</v>
      </c>
      <c r="L185" s="106">
        <v>1</v>
      </c>
      <c r="M185" s="106">
        <v>0</v>
      </c>
      <c r="N185" s="106">
        <v>0</v>
      </c>
      <c r="O185" s="107">
        <f t="shared" si="2"/>
        <v>0.34545454545454546</v>
      </c>
    </row>
    <row r="186" spans="1:15" s="108" customFormat="1" ht="14.25" customHeight="1">
      <c r="A186" s="109"/>
      <c r="B186" s="135" t="s">
        <v>157</v>
      </c>
      <c r="C186" s="106">
        <v>4337</v>
      </c>
      <c r="D186" s="106"/>
      <c r="E186" s="106"/>
      <c r="F186" s="106"/>
      <c r="G186" s="106">
        <v>1931</v>
      </c>
      <c r="H186" s="106">
        <v>595</v>
      </c>
      <c r="I186" s="106">
        <v>72</v>
      </c>
      <c r="J186" s="106">
        <v>41</v>
      </c>
      <c r="K186" s="106">
        <v>86</v>
      </c>
      <c r="L186" s="106">
        <v>64</v>
      </c>
      <c r="M186" s="106">
        <v>72</v>
      </c>
      <c r="N186" s="106">
        <v>7</v>
      </c>
      <c r="O186" s="107">
        <f t="shared" si="2"/>
        <v>0.6612866036430712</v>
      </c>
    </row>
    <row r="187" spans="1:15" s="108" customFormat="1" ht="14.25" customHeight="1">
      <c r="A187" s="109"/>
      <c r="B187" s="135" t="s">
        <v>194</v>
      </c>
      <c r="C187" s="106">
        <v>4243</v>
      </c>
      <c r="D187" s="106"/>
      <c r="E187" s="106"/>
      <c r="F187" s="106"/>
      <c r="G187" s="106"/>
      <c r="H187" s="106"/>
      <c r="I187" s="106">
        <v>1974</v>
      </c>
      <c r="J187" s="106">
        <v>481</v>
      </c>
      <c r="K187" s="106">
        <v>162</v>
      </c>
      <c r="L187" s="106">
        <v>62</v>
      </c>
      <c r="M187" s="106">
        <v>115</v>
      </c>
      <c r="N187" s="106">
        <v>56</v>
      </c>
      <c r="O187" s="107">
        <f t="shared" si="2"/>
        <v>0.671694555738864</v>
      </c>
    </row>
    <row r="188" spans="1:15" s="108" customFormat="1" ht="14.25" customHeight="1">
      <c r="A188" s="109"/>
      <c r="B188" s="135" t="s">
        <v>209</v>
      </c>
      <c r="C188" s="106">
        <v>4091</v>
      </c>
      <c r="D188" s="106"/>
      <c r="E188" s="106"/>
      <c r="F188" s="106"/>
      <c r="G188" s="106"/>
      <c r="H188" s="106"/>
      <c r="I188" s="106"/>
      <c r="J188" s="106"/>
      <c r="K188" s="106">
        <v>2131</v>
      </c>
      <c r="L188" s="106">
        <v>377</v>
      </c>
      <c r="M188" s="106">
        <v>154</v>
      </c>
      <c r="N188" s="106">
        <v>54</v>
      </c>
      <c r="O188" s="107">
        <f t="shared" si="2"/>
        <v>0.6638963578587143</v>
      </c>
    </row>
    <row r="189" spans="1:15" s="108" customFormat="1" ht="20.25" customHeight="1">
      <c r="A189" s="109"/>
      <c r="B189" s="151" t="s">
        <v>233</v>
      </c>
      <c r="C189" s="106">
        <v>3942</v>
      </c>
      <c r="D189" s="106"/>
      <c r="E189" s="106"/>
      <c r="F189" s="106"/>
      <c r="G189" s="106"/>
      <c r="H189" s="106"/>
      <c r="I189" s="106"/>
      <c r="J189" s="106"/>
      <c r="K189" s="106"/>
      <c r="L189" s="106"/>
      <c r="M189" s="106">
        <v>2057</v>
      </c>
      <c r="N189" s="106">
        <v>363</v>
      </c>
      <c r="O189" s="107">
        <f t="shared" si="2"/>
        <v>0.6139015728056824</v>
      </c>
    </row>
    <row r="190" spans="1:15" s="108" customFormat="1" ht="24.75" customHeight="1">
      <c r="A190" s="109"/>
      <c r="B190" s="135" t="s">
        <v>208</v>
      </c>
      <c r="C190" s="106">
        <v>263</v>
      </c>
      <c r="D190" s="106">
        <v>57</v>
      </c>
      <c r="E190" s="106"/>
      <c r="F190" s="106"/>
      <c r="G190" s="106"/>
      <c r="H190" s="106"/>
      <c r="I190" s="106"/>
      <c r="J190" s="106"/>
      <c r="K190" s="106">
        <v>21</v>
      </c>
      <c r="L190" s="106">
        <v>8</v>
      </c>
      <c r="M190" s="106">
        <v>19</v>
      </c>
      <c r="N190" s="106">
        <v>6</v>
      </c>
      <c r="O190" s="107">
        <f t="shared" si="2"/>
        <v>0.4220532319391635</v>
      </c>
    </row>
    <row r="191" spans="1:15" s="108" customFormat="1" ht="24.75" customHeight="1">
      <c r="A191" s="110"/>
      <c r="B191" s="135" t="s">
        <v>237</v>
      </c>
      <c r="C191" s="106">
        <v>441</v>
      </c>
      <c r="D191" s="106">
        <v>75</v>
      </c>
      <c r="E191" s="106"/>
      <c r="F191" s="106"/>
      <c r="G191" s="106"/>
      <c r="H191" s="106"/>
      <c r="I191" s="106"/>
      <c r="J191" s="106"/>
      <c r="K191" s="106"/>
      <c r="L191" s="106"/>
      <c r="M191" s="106">
        <v>65</v>
      </c>
      <c r="N191" s="106">
        <v>28</v>
      </c>
      <c r="O191" s="107">
        <f t="shared" si="2"/>
        <v>0.38095238095238093</v>
      </c>
    </row>
    <row r="192" spans="1:15" s="108" customFormat="1" ht="14.25">
      <c r="A192" s="108" t="s">
        <v>187</v>
      </c>
      <c r="O192" s="150"/>
    </row>
    <row r="193" s="108" customFormat="1" ht="14.25">
      <c r="A193" s="39" t="s">
        <v>219</v>
      </c>
    </row>
  </sheetData>
  <sheetProtection/>
  <mergeCells count="15">
    <mergeCell ref="J3:J4"/>
    <mergeCell ref="K3:K4"/>
    <mergeCell ref="L3:L4"/>
    <mergeCell ref="M3:M4"/>
    <mergeCell ref="N3:N4"/>
    <mergeCell ref="O3:O4"/>
    <mergeCell ref="A1:O1"/>
    <mergeCell ref="B3:B4"/>
    <mergeCell ref="C3:C4"/>
    <mergeCell ref="D3:D4"/>
    <mergeCell ref="E3:E4"/>
    <mergeCell ref="F3:F4"/>
    <mergeCell ref="G3:G4"/>
    <mergeCell ref="H3:H4"/>
    <mergeCell ref="I3:I4"/>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R194"/>
  <sheetViews>
    <sheetView zoomScalePageLayoutView="0" workbookViewId="0" topLeftCell="A133">
      <selection activeCell="A1" sqref="A1:IV16384"/>
    </sheetView>
  </sheetViews>
  <sheetFormatPr defaultColWidth="9.00390625" defaultRowHeight="14.25"/>
  <cols>
    <col min="1" max="1" width="26.25390625" style="102" customWidth="1"/>
    <col min="2" max="2" width="5.75390625" style="102" customWidth="1"/>
    <col min="3" max="3" width="5.00390625" style="102" customWidth="1"/>
    <col min="4" max="4" width="7.25390625" style="102" customWidth="1"/>
    <col min="5" max="13" width="9.00390625" style="102" customWidth="1"/>
    <col min="14" max="14" width="8.625" style="102" customWidth="1"/>
    <col min="15" max="15" width="7.875" style="102" customWidth="1"/>
    <col min="16" max="16" width="4.625" style="102" customWidth="1"/>
    <col min="17" max="17" width="5.25390625" style="102" customWidth="1"/>
    <col min="18" max="18" width="4.50390625" style="102" customWidth="1"/>
    <col min="19" max="19" width="4.375" style="102" customWidth="1"/>
    <col min="20" max="20" width="6.125" style="102" customWidth="1"/>
    <col min="21" max="16384" width="9.00390625" style="102" customWidth="1"/>
  </cols>
  <sheetData>
    <row r="1" spans="1:14" s="108" customFormat="1" ht="27">
      <c r="A1" s="246" t="s">
        <v>5</v>
      </c>
      <c r="B1" s="246"/>
      <c r="C1" s="246"/>
      <c r="D1" s="246"/>
      <c r="E1" s="246"/>
      <c r="F1" s="246"/>
      <c r="G1" s="246"/>
      <c r="H1" s="246"/>
      <c r="I1" s="246"/>
      <c r="J1" s="246"/>
      <c r="K1" s="246"/>
      <c r="L1" s="246"/>
      <c r="M1" s="246"/>
      <c r="N1" s="246"/>
    </row>
    <row r="2" s="108" customFormat="1" ht="14.25" customHeight="1">
      <c r="C2" s="111"/>
    </row>
    <row r="3" spans="1:18" s="108" customFormat="1" ht="14.25">
      <c r="A3" s="112" t="s">
        <v>1</v>
      </c>
      <c r="B3" s="247" t="s">
        <v>4</v>
      </c>
      <c r="C3" s="247" t="s">
        <v>2</v>
      </c>
      <c r="D3" s="240" t="s">
        <v>61</v>
      </c>
      <c r="E3" s="240" t="s">
        <v>158</v>
      </c>
      <c r="F3" s="240" t="s">
        <v>169</v>
      </c>
      <c r="G3" s="240" t="s">
        <v>193</v>
      </c>
      <c r="H3" s="240" t="s">
        <v>189</v>
      </c>
      <c r="I3" s="240" t="s">
        <v>210</v>
      </c>
      <c r="J3" s="223" t="s">
        <v>217</v>
      </c>
      <c r="K3" s="223" t="s">
        <v>221</v>
      </c>
      <c r="L3" s="223" t="s">
        <v>238</v>
      </c>
      <c r="M3" s="223" t="s">
        <v>241</v>
      </c>
      <c r="N3" s="243" t="s">
        <v>8</v>
      </c>
      <c r="O3" s="114"/>
      <c r="Q3" s="114"/>
      <c r="R3" s="114"/>
    </row>
    <row r="4" spans="1:18" s="108" customFormat="1" ht="14.25">
      <c r="A4" s="115" t="s">
        <v>0</v>
      </c>
      <c r="B4" s="248"/>
      <c r="C4" s="248"/>
      <c r="D4" s="242"/>
      <c r="E4" s="242"/>
      <c r="F4" s="242"/>
      <c r="G4" s="242"/>
      <c r="H4" s="242"/>
      <c r="I4" s="242"/>
      <c r="J4" s="242"/>
      <c r="K4" s="242"/>
      <c r="L4" s="242"/>
      <c r="M4" s="242"/>
      <c r="N4" s="243"/>
      <c r="O4" s="117"/>
      <c r="P4" s="117"/>
      <c r="Q4" s="117"/>
      <c r="R4" s="117"/>
    </row>
    <row r="5" spans="1:14" s="108" customFormat="1" ht="14.25">
      <c r="A5" s="103" t="s">
        <v>15</v>
      </c>
      <c r="B5" s="104" t="s">
        <v>194</v>
      </c>
      <c r="C5" s="105">
        <v>156</v>
      </c>
      <c r="D5" s="106"/>
      <c r="E5" s="106"/>
      <c r="F5" s="106"/>
      <c r="G5" s="106">
        <v>44</v>
      </c>
      <c r="H5" s="106">
        <v>10</v>
      </c>
      <c r="I5" s="106">
        <v>9</v>
      </c>
      <c r="J5" s="106">
        <v>2</v>
      </c>
      <c r="K5" s="106">
        <v>4</v>
      </c>
      <c r="L5" s="106">
        <v>3</v>
      </c>
      <c r="M5" s="106">
        <v>3</v>
      </c>
      <c r="N5" s="107">
        <f>(D5+E5+F5+G5+H5+I5+J5+K5+L5+M5)/C5</f>
        <v>0.4807692307692308</v>
      </c>
    </row>
    <row r="6" spans="1:14" s="108" customFormat="1" ht="14.25">
      <c r="A6" s="109"/>
      <c r="B6" s="104" t="s">
        <v>209</v>
      </c>
      <c r="C6" s="105">
        <v>160</v>
      </c>
      <c r="D6" s="106"/>
      <c r="E6" s="106"/>
      <c r="F6" s="106"/>
      <c r="G6" s="106"/>
      <c r="H6" s="106"/>
      <c r="I6" s="106">
        <v>46</v>
      </c>
      <c r="J6" s="106">
        <v>20</v>
      </c>
      <c r="K6" s="106">
        <v>4</v>
      </c>
      <c r="L6" s="106">
        <v>1</v>
      </c>
      <c r="M6" s="106">
        <v>3</v>
      </c>
      <c r="N6" s="107">
        <f aca="true" t="shared" si="0" ref="N6:N69">(D6+E6+F6+G6+H6+I6+J6+K6+L6+M6)/C6</f>
        <v>0.4625</v>
      </c>
    </row>
    <row r="7" spans="1:14" s="108" customFormat="1" ht="14.25">
      <c r="A7" s="109"/>
      <c r="B7" s="47" t="s">
        <v>220</v>
      </c>
      <c r="C7" s="105">
        <v>118</v>
      </c>
      <c r="D7" s="106"/>
      <c r="E7" s="106"/>
      <c r="F7" s="106"/>
      <c r="G7" s="106"/>
      <c r="H7" s="106"/>
      <c r="I7" s="106"/>
      <c r="J7" s="106"/>
      <c r="K7" s="106">
        <v>39</v>
      </c>
      <c r="L7" s="106">
        <v>10</v>
      </c>
      <c r="M7" s="106">
        <v>2</v>
      </c>
      <c r="N7" s="107">
        <f t="shared" si="0"/>
        <v>0.4322033898305085</v>
      </c>
    </row>
    <row r="8" spans="1:14" s="108" customFormat="1" ht="14.25">
      <c r="A8" s="110"/>
      <c r="B8" s="156" t="s">
        <v>249</v>
      </c>
      <c r="C8" s="105">
        <v>117</v>
      </c>
      <c r="D8" s="106"/>
      <c r="E8" s="106"/>
      <c r="F8" s="106"/>
      <c r="G8" s="106"/>
      <c r="H8" s="106"/>
      <c r="I8" s="106"/>
      <c r="J8" s="106"/>
      <c r="K8" s="106"/>
      <c r="L8" s="106"/>
      <c r="M8" s="106">
        <v>53</v>
      </c>
      <c r="N8" s="107">
        <f t="shared" si="0"/>
        <v>0.452991452991453</v>
      </c>
    </row>
    <row r="9" spans="1:14" s="108" customFormat="1" ht="14.25">
      <c r="A9" s="103" t="s">
        <v>16</v>
      </c>
      <c r="B9" s="104" t="s">
        <v>179</v>
      </c>
      <c r="C9" s="105">
        <v>118</v>
      </c>
      <c r="D9" s="106"/>
      <c r="E9" s="106"/>
      <c r="F9" s="106"/>
      <c r="G9" s="106">
        <v>38</v>
      </c>
      <c r="H9" s="106">
        <v>13</v>
      </c>
      <c r="I9" s="106">
        <v>3</v>
      </c>
      <c r="J9" s="106">
        <v>2</v>
      </c>
      <c r="K9" s="106">
        <v>3</v>
      </c>
      <c r="L9" s="106">
        <v>2</v>
      </c>
      <c r="M9" s="106">
        <v>2</v>
      </c>
      <c r="N9" s="107">
        <f t="shared" si="0"/>
        <v>0.5338983050847458</v>
      </c>
    </row>
    <row r="10" spans="1:14" s="108" customFormat="1" ht="14.25">
      <c r="A10" s="109"/>
      <c r="B10" s="104" t="s">
        <v>209</v>
      </c>
      <c r="C10" s="105">
        <v>97</v>
      </c>
      <c r="D10" s="106"/>
      <c r="E10" s="106"/>
      <c r="F10" s="106"/>
      <c r="G10" s="106"/>
      <c r="H10" s="106"/>
      <c r="I10" s="106">
        <v>29</v>
      </c>
      <c r="J10" s="106">
        <v>10</v>
      </c>
      <c r="K10" s="106">
        <v>3</v>
      </c>
      <c r="L10" s="106">
        <v>1</v>
      </c>
      <c r="M10" s="106">
        <v>2</v>
      </c>
      <c r="N10" s="107">
        <f t="shared" si="0"/>
        <v>0.4639175257731959</v>
      </c>
    </row>
    <row r="11" spans="1:14" s="108" customFormat="1" ht="14.25">
      <c r="A11" s="109"/>
      <c r="B11" s="47" t="s">
        <v>220</v>
      </c>
      <c r="C11" s="105">
        <v>101</v>
      </c>
      <c r="D11" s="106"/>
      <c r="E11" s="106"/>
      <c r="F11" s="106"/>
      <c r="G11" s="106"/>
      <c r="H11" s="106"/>
      <c r="I11" s="106"/>
      <c r="J11" s="106"/>
      <c r="K11" s="106">
        <v>39</v>
      </c>
      <c r="L11" s="106">
        <v>8</v>
      </c>
      <c r="M11" s="106">
        <v>3</v>
      </c>
      <c r="N11" s="107">
        <f t="shared" si="0"/>
        <v>0.49504950495049505</v>
      </c>
    </row>
    <row r="12" spans="1:14" s="108" customFormat="1" ht="14.25">
      <c r="A12" s="110"/>
      <c r="B12" s="104" t="s">
        <v>242</v>
      </c>
      <c r="C12" s="105">
        <v>113</v>
      </c>
      <c r="D12" s="106"/>
      <c r="E12" s="106"/>
      <c r="F12" s="106"/>
      <c r="G12" s="106"/>
      <c r="H12" s="106"/>
      <c r="I12" s="106"/>
      <c r="J12" s="106"/>
      <c r="K12" s="106"/>
      <c r="L12" s="106"/>
      <c r="M12" s="106">
        <v>50</v>
      </c>
      <c r="N12" s="107">
        <f t="shared" si="0"/>
        <v>0.4424778761061947</v>
      </c>
    </row>
    <row r="13" spans="1:14" s="108" customFormat="1" ht="14.25">
      <c r="A13" s="103" t="s">
        <v>17</v>
      </c>
      <c r="B13" s="104" t="s">
        <v>194</v>
      </c>
      <c r="C13" s="105">
        <v>124</v>
      </c>
      <c r="D13" s="106"/>
      <c r="E13" s="106"/>
      <c r="F13" s="106"/>
      <c r="G13" s="106">
        <v>36</v>
      </c>
      <c r="H13" s="106">
        <v>11</v>
      </c>
      <c r="I13" s="106">
        <v>5</v>
      </c>
      <c r="J13" s="106">
        <v>6</v>
      </c>
      <c r="K13" s="106">
        <v>2</v>
      </c>
      <c r="L13" s="106">
        <v>2</v>
      </c>
      <c r="M13" s="106">
        <v>0</v>
      </c>
      <c r="N13" s="107">
        <f t="shared" si="0"/>
        <v>0.5</v>
      </c>
    </row>
    <row r="14" spans="1:14" s="108" customFormat="1" ht="14.25">
      <c r="A14" s="109"/>
      <c r="B14" s="104" t="s">
        <v>209</v>
      </c>
      <c r="C14" s="105">
        <v>116</v>
      </c>
      <c r="D14" s="106"/>
      <c r="E14" s="106"/>
      <c r="F14" s="106"/>
      <c r="G14" s="106"/>
      <c r="H14" s="106"/>
      <c r="I14" s="106">
        <v>46</v>
      </c>
      <c r="J14" s="106">
        <v>10</v>
      </c>
      <c r="K14" s="106">
        <v>4</v>
      </c>
      <c r="L14" s="106">
        <v>0</v>
      </c>
      <c r="M14" s="106">
        <v>2</v>
      </c>
      <c r="N14" s="107">
        <f t="shared" si="0"/>
        <v>0.5344827586206896</v>
      </c>
    </row>
    <row r="15" spans="1:14" s="108" customFormat="1" ht="14.25">
      <c r="A15" s="109"/>
      <c r="B15" s="47" t="s">
        <v>220</v>
      </c>
      <c r="C15" s="105">
        <v>108</v>
      </c>
      <c r="D15" s="106"/>
      <c r="E15" s="106"/>
      <c r="F15" s="106"/>
      <c r="G15" s="106"/>
      <c r="H15" s="106"/>
      <c r="I15" s="106"/>
      <c r="J15" s="106"/>
      <c r="K15" s="106">
        <v>31</v>
      </c>
      <c r="L15" s="106">
        <v>8</v>
      </c>
      <c r="M15" s="106">
        <v>4</v>
      </c>
      <c r="N15" s="107">
        <f t="shared" si="0"/>
        <v>0.39814814814814814</v>
      </c>
    </row>
    <row r="16" spans="1:14" s="108" customFormat="1" ht="14.25">
      <c r="A16" s="110"/>
      <c r="B16" s="104" t="s">
        <v>242</v>
      </c>
      <c r="C16" s="105">
        <v>70</v>
      </c>
      <c r="D16" s="106"/>
      <c r="E16" s="106"/>
      <c r="F16" s="106"/>
      <c r="G16" s="106"/>
      <c r="H16" s="106"/>
      <c r="I16" s="106"/>
      <c r="J16" s="106"/>
      <c r="K16" s="106"/>
      <c r="L16" s="106"/>
      <c r="M16" s="106">
        <v>34</v>
      </c>
      <c r="N16" s="107">
        <f t="shared" si="0"/>
        <v>0.4857142857142857</v>
      </c>
    </row>
    <row r="17" spans="1:14" s="108" customFormat="1" ht="17.25" customHeight="1">
      <c r="A17" s="130" t="s">
        <v>114</v>
      </c>
      <c r="B17" s="104" t="s">
        <v>173</v>
      </c>
      <c r="C17" s="105">
        <v>73</v>
      </c>
      <c r="D17" s="106"/>
      <c r="E17" s="106"/>
      <c r="F17" s="106"/>
      <c r="G17" s="106">
        <v>29</v>
      </c>
      <c r="H17" s="106">
        <v>8</v>
      </c>
      <c r="I17" s="106">
        <v>2</v>
      </c>
      <c r="J17" s="106">
        <v>1</v>
      </c>
      <c r="K17" s="106">
        <v>1</v>
      </c>
      <c r="L17" s="106">
        <v>0</v>
      </c>
      <c r="M17" s="106">
        <v>0</v>
      </c>
      <c r="N17" s="107">
        <f t="shared" si="0"/>
        <v>0.5616438356164384</v>
      </c>
    </row>
    <row r="18" spans="1:14" s="108" customFormat="1" ht="17.25" customHeight="1">
      <c r="A18" s="131"/>
      <c r="B18" s="104" t="s">
        <v>209</v>
      </c>
      <c r="C18" s="105">
        <v>109</v>
      </c>
      <c r="D18" s="106"/>
      <c r="E18" s="106"/>
      <c r="F18" s="106"/>
      <c r="G18" s="106"/>
      <c r="H18" s="106"/>
      <c r="I18" s="106">
        <v>43</v>
      </c>
      <c r="J18" s="106">
        <v>9</v>
      </c>
      <c r="K18" s="106">
        <v>5</v>
      </c>
      <c r="L18" s="106">
        <v>2</v>
      </c>
      <c r="M18" s="106">
        <v>2</v>
      </c>
      <c r="N18" s="107">
        <f t="shared" si="0"/>
        <v>0.5596330275229358</v>
      </c>
    </row>
    <row r="19" spans="1:14" s="108" customFormat="1" ht="17.25" customHeight="1">
      <c r="A19" s="131"/>
      <c r="B19" s="47" t="s">
        <v>220</v>
      </c>
      <c r="C19" s="105">
        <v>106</v>
      </c>
      <c r="D19" s="106"/>
      <c r="E19" s="106"/>
      <c r="F19" s="106"/>
      <c r="G19" s="106"/>
      <c r="H19" s="106"/>
      <c r="I19" s="106"/>
      <c r="J19" s="106"/>
      <c r="K19" s="106">
        <v>46</v>
      </c>
      <c r="L19" s="106">
        <v>9</v>
      </c>
      <c r="M19" s="106">
        <v>4</v>
      </c>
      <c r="N19" s="107">
        <f t="shared" si="0"/>
        <v>0.5566037735849056</v>
      </c>
    </row>
    <row r="20" spans="1:14" s="108" customFormat="1" ht="17.25" customHeight="1">
      <c r="A20" s="131"/>
      <c r="B20" s="104" t="s">
        <v>242</v>
      </c>
      <c r="C20" s="105">
        <v>76</v>
      </c>
      <c r="D20" s="106"/>
      <c r="E20" s="106"/>
      <c r="F20" s="106"/>
      <c r="G20" s="106"/>
      <c r="H20" s="106"/>
      <c r="I20" s="106"/>
      <c r="J20" s="106"/>
      <c r="K20" s="106"/>
      <c r="L20" s="106"/>
      <c r="M20" s="106">
        <v>34</v>
      </c>
      <c r="N20" s="107">
        <f t="shared" si="0"/>
        <v>0.4473684210526316</v>
      </c>
    </row>
    <row r="21" spans="1:14" s="108" customFormat="1" ht="17.25" customHeight="1">
      <c r="A21" s="160" t="s">
        <v>230</v>
      </c>
      <c r="B21" s="145" t="s">
        <v>226</v>
      </c>
      <c r="C21" s="105">
        <v>25</v>
      </c>
      <c r="D21" s="106"/>
      <c r="E21" s="106"/>
      <c r="F21" s="106"/>
      <c r="G21" s="106"/>
      <c r="H21" s="106"/>
      <c r="I21" s="106"/>
      <c r="J21" s="106"/>
      <c r="K21" s="106">
        <v>6</v>
      </c>
      <c r="L21" s="106">
        <v>3</v>
      </c>
      <c r="M21" s="106">
        <v>1</v>
      </c>
      <c r="N21" s="107">
        <f t="shared" si="0"/>
        <v>0.4</v>
      </c>
    </row>
    <row r="22" spans="1:14" s="108" customFormat="1" ht="17.25" customHeight="1">
      <c r="A22" s="148"/>
      <c r="B22" s="145" t="s">
        <v>250</v>
      </c>
      <c r="C22" s="105">
        <v>37</v>
      </c>
      <c r="D22" s="106"/>
      <c r="E22" s="106"/>
      <c r="F22" s="106"/>
      <c r="G22" s="106"/>
      <c r="H22" s="106"/>
      <c r="I22" s="106"/>
      <c r="J22" s="106"/>
      <c r="K22" s="106"/>
      <c r="L22" s="106"/>
      <c r="M22" s="106">
        <v>17</v>
      </c>
      <c r="N22" s="107">
        <f t="shared" si="0"/>
        <v>0.4594594594594595</v>
      </c>
    </row>
    <row r="23" spans="1:14" s="108" customFormat="1" ht="14.25">
      <c r="A23" s="103" t="s">
        <v>18</v>
      </c>
      <c r="B23" s="104" t="s">
        <v>194</v>
      </c>
      <c r="C23" s="106">
        <v>312</v>
      </c>
      <c r="D23" s="106"/>
      <c r="E23" s="106"/>
      <c r="F23" s="106"/>
      <c r="G23" s="106">
        <v>152</v>
      </c>
      <c r="H23" s="106">
        <v>30</v>
      </c>
      <c r="I23" s="106">
        <v>14</v>
      </c>
      <c r="J23" s="106">
        <v>4</v>
      </c>
      <c r="K23" s="106">
        <v>8</v>
      </c>
      <c r="L23" s="106">
        <v>5</v>
      </c>
      <c r="M23" s="106">
        <v>2</v>
      </c>
      <c r="N23" s="107">
        <f t="shared" si="0"/>
        <v>0.6891025641025641</v>
      </c>
    </row>
    <row r="24" spans="1:14" s="108" customFormat="1" ht="14.25">
      <c r="A24" s="109"/>
      <c r="B24" s="104" t="s">
        <v>209</v>
      </c>
      <c r="C24" s="106">
        <v>328</v>
      </c>
      <c r="D24" s="106"/>
      <c r="E24" s="106"/>
      <c r="F24" s="106"/>
      <c r="G24" s="106"/>
      <c r="H24" s="106"/>
      <c r="I24" s="106">
        <v>170</v>
      </c>
      <c r="J24" s="106">
        <v>22</v>
      </c>
      <c r="K24" s="106">
        <v>14</v>
      </c>
      <c r="L24" s="106">
        <v>5</v>
      </c>
      <c r="M24" s="106">
        <v>3</v>
      </c>
      <c r="N24" s="107">
        <f t="shared" si="0"/>
        <v>0.6524390243902439</v>
      </c>
    </row>
    <row r="25" spans="1:14" s="108" customFormat="1" ht="14.25">
      <c r="A25" s="109"/>
      <c r="B25" s="47" t="s">
        <v>220</v>
      </c>
      <c r="C25" s="106">
        <v>243</v>
      </c>
      <c r="D25" s="106"/>
      <c r="E25" s="106"/>
      <c r="F25" s="106"/>
      <c r="G25" s="106"/>
      <c r="H25" s="106"/>
      <c r="I25" s="106"/>
      <c r="J25" s="106"/>
      <c r="K25" s="106">
        <v>122</v>
      </c>
      <c r="L25" s="106">
        <v>16</v>
      </c>
      <c r="M25" s="106">
        <v>9</v>
      </c>
      <c r="N25" s="107">
        <f t="shared" si="0"/>
        <v>0.6049382716049383</v>
      </c>
    </row>
    <row r="26" spans="1:14" s="108" customFormat="1" ht="14.25">
      <c r="A26" s="110"/>
      <c r="B26" s="104" t="s">
        <v>242</v>
      </c>
      <c r="C26" s="106">
        <v>214</v>
      </c>
      <c r="D26" s="106"/>
      <c r="E26" s="106"/>
      <c r="F26" s="106"/>
      <c r="G26" s="106"/>
      <c r="H26" s="106"/>
      <c r="I26" s="106"/>
      <c r="J26" s="106"/>
      <c r="K26" s="106"/>
      <c r="L26" s="106"/>
      <c r="M26" s="106">
        <v>128</v>
      </c>
      <c r="N26" s="107">
        <f t="shared" si="0"/>
        <v>0.5981308411214953</v>
      </c>
    </row>
    <row r="27" spans="1:14" s="108" customFormat="1" ht="14.25">
      <c r="A27" s="103" t="s">
        <v>19</v>
      </c>
      <c r="B27" s="104" t="s">
        <v>194</v>
      </c>
      <c r="C27" s="106">
        <v>77</v>
      </c>
      <c r="D27" s="106"/>
      <c r="E27" s="106"/>
      <c r="F27" s="106"/>
      <c r="G27" s="106">
        <v>28</v>
      </c>
      <c r="H27" s="106">
        <v>10</v>
      </c>
      <c r="I27" s="106">
        <v>4</v>
      </c>
      <c r="J27" s="106">
        <v>0</v>
      </c>
      <c r="K27" s="106">
        <v>4</v>
      </c>
      <c r="L27" s="106">
        <v>4</v>
      </c>
      <c r="M27" s="106">
        <v>0</v>
      </c>
      <c r="N27" s="107">
        <f t="shared" si="0"/>
        <v>0.6493506493506493</v>
      </c>
    </row>
    <row r="28" spans="1:14" s="108" customFormat="1" ht="14.25">
      <c r="A28" s="109"/>
      <c r="B28" s="104" t="s">
        <v>209</v>
      </c>
      <c r="C28" s="106">
        <v>72</v>
      </c>
      <c r="D28" s="106"/>
      <c r="E28" s="106"/>
      <c r="F28" s="106"/>
      <c r="G28" s="106"/>
      <c r="H28" s="106"/>
      <c r="I28" s="106">
        <v>51</v>
      </c>
      <c r="J28" s="106">
        <v>13</v>
      </c>
      <c r="K28" s="106">
        <v>3</v>
      </c>
      <c r="L28" s="106">
        <v>1</v>
      </c>
      <c r="M28" s="106">
        <v>0</v>
      </c>
      <c r="N28" s="107">
        <f t="shared" si="0"/>
        <v>0.9444444444444444</v>
      </c>
    </row>
    <row r="29" spans="1:14" s="108" customFormat="1" ht="14.25">
      <c r="A29" s="109"/>
      <c r="B29" s="145" t="s">
        <v>226</v>
      </c>
      <c r="C29" s="106">
        <v>64</v>
      </c>
      <c r="D29" s="106"/>
      <c r="E29" s="106"/>
      <c r="F29" s="106"/>
      <c r="G29" s="106"/>
      <c r="H29" s="106"/>
      <c r="I29" s="106"/>
      <c r="J29" s="106"/>
      <c r="K29" s="106">
        <v>34</v>
      </c>
      <c r="L29" s="106">
        <v>8</v>
      </c>
      <c r="M29" s="106">
        <v>4</v>
      </c>
      <c r="N29" s="107">
        <f t="shared" si="0"/>
        <v>0.71875</v>
      </c>
    </row>
    <row r="30" spans="1:14" s="108" customFormat="1" ht="14.25">
      <c r="A30" s="110"/>
      <c r="B30" s="104" t="s">
        <v>242</v>
      </c>
      <c r="C30" s="106">
        <v>80</v>
      </c>
      <c r="D30" s="106"/>
      <c r="E30" s="106"/>
      <c r="F30" s="106"/>
      <c r="G30" s="106"/>
      <c r="H30" s="106"/>
      <c r="I30" s="106"/>
      <c r="J30" s="106"/>
      <c r="K30" s="106"/>
      <c r="L30" s="106"/>
      <c r="M30" s="106">
        <v>40</v>
      </c>
      <c r="N30" s="107">
        <f t="shared" si="0"/>
        <v>0.5</v>
      </c>
    </row>
    <row r="31" spans="1:14" s="108" customFormat="1" ht="14.25">
      <c r="A31" s="146" t="s">
        <v>227</v>
      </c>
      <c r="B31" s="145" t="s">
        <v>224</v>
      </c>
      <c r="C31" s="106">
        <v>67</v>
      </c>
      <c r="D31" s="106"/>
      <c r="E31" s="106"/>
      <c r="F31" s="106"/>
      <c r="G31" s="106"/>
      <c r="H31" s="106"/>
      <c r="I31" s="106"/>
      <c r="J31" s="106"/>
      <c r="K31" s="106">
        <v>29</v>
      </c>
      <c r="L31" s="106">
        <v>3</v>
      </c>
      <c r="M31" s="106">
        <v>2</v>
      </c>
      <c r="N31" s="107">
        <f t="shared" si="0"/>
        <v>0.5074626865671642</v>
      </c>
    </row>
    <row r="32" spans="1:14" s="108" customFormat="1" ht="14.25">
      <c r="A32" s="146"/>
      <c r="B32" s="145" t="s">
        <v>242</v>
      </c>
      <c r="C32" s="106">
        <v>73</v>
      </c>
      <c r="D32" s="106"/>
      <c r="E32" s="106"/>
      <c r="F32" s="106"/>
      <c r="G32" s="106"/>
      <c r="H32" s="106"/>
      <c r="I32" s="106"/>
      <c r="J32" s="106"/>
      <c r="K32" s="106"/>
      <c r="L32" s="106"/>
      <c r="M32" s="106">
        <v>42</v>
      </c>
      <c r="N32" s="107">
        <f t="shared" si="0"/>
        <v>0.5753424657534246</v>
      </c>
    </row>
    <row r="33" spans="1:14" s="108" customFormat="1" ht="14.25">
      <c r="A33" s="103" t="s">
        <v>20</v>
      </c>
      <c r="B33" s="104" t="s">
        <v>194</v>
      </c>
      <c r="C33" s="105">
        <v>142</v>
      </c>
      <c r="D33" s="106"/>
      <c r="E33" s="106"/>
      <c r="F33" s="106"/>
      <c r="G33" s="106">
        <v>54</v>
      </c>
      <c r="H33" s="106">
        <v>18</v>
      </c>
      <c r="I33" s="106">
        <v>9</v>
      </c>
      <c r="J33" s="106">
        <v>5</v>
      </c>
      <c r="K33" s="106">
        <v>2</v>
      </c>
      <c r="L33" s="106">
        <v>1</v>
      </c>
      <c r="M33" s="106">
        <v>1</v>
      </c>
      <c r="N33" s="107">
        <f t="shared" si="0"/>
        <v>0.6338028169014085</v>
      </c>
    </row>
    <row r="34" spans="1:14" s="108" customFormat="1" ht="14.25">
      <c r="A34" s="109"/>
      <c r="B34" s="104" t="s">
        <v>209</v>
      </c>
      <c r="C34" s="105">
        <v>213</v>
      </c>
      <c r="D34" s="106"/>
      <c r="E34" s="106"/>
      <c r="F34" s="106"/>
      <c r="G34" s="106"/>
      <c r="H34" s="106"/>
      <c r="I34" s="106">
        <v>86</v>
      </c>
      <c r="J34" s="106">
        <v>23</v>
      </c>
      <c r="K34" s="106">
        <v>5</v>
      </c>
      <c r="L34" s="106">
        <v>2</v>
      </c>
      <c r="M34" s="106">
        <v>7</v>
      </c>
      <c r="N34" s="107">
        <f t="shared" si="0"/>
        <v>0.5774647887323944</v>
      </c>
    </row>
    <row r="35" spans="1:14" s="108" customFormat="1" ht="14.25">
      <c r="A35" s="109"/>
      <c r="B35" s="47" t="s">
        <v>220</v>
      </c>
      <c r="C35" s="105">
        <v>198</v>
      </c>
      <c r="D35" s="106"/>
      <c r="E35" s="106"/>
      <c r="F35" s="106"/>
      <c r="G35" s="106"/>
      <c r="H35" s="106"/>
      <c r="I35" s="106"/>
      <c r="J35" s="106"/>
      <c r="K35" s="106">
        <v>89</v>
      </c>
      <c r="L35" s="106">
        <v>15</v>
      </c>
      <c r="M35" s="106">
        <v>9</v>
      </c>
      <c r="N35" s="107">
        <f t="shared" si="0"/>
        <v>0.5707070707070707</v>
      </c>
    </row>
    <row r="36" spans="1:14" s="108" customFormat="1" ht="14.25">
      <c r="A36" s="110"/>
      <c r="B36" s="104" t="s">
        <v>242</v>
      </c>
      <c r="C36" s="105">
        <v>199</v>
      </c>
      <c r="D36" s="106"/>
      <c r="E36" s="106"/>
      <c r="F36" s="106"/>
      <c r="G36" s="106"/>
      <c r="H36" s="106"/>
      <c r="I36" s="106"/>
      <c r="J36" s="106"/>
      <c r="K36" s="106"/>
      <c r="L36" s="106"/>
      <c r="M36" s="106">
        <v>103</v>
      </c>
      <c r="N36" s="107">
        <f t="shared" si="0"/>
        <v>0.5175879396984925</v>
      </c>
    </row>
    <row r="37" spans="1:14" s="108" customFormat="1" ht="14.25">
      <c r="A37" s="103" t="s">
        <v>21</v>
      </c>
      <c r="B37" s="104" t="s">
        <v>194</v>
      </c>
      <c r="C37" s="105">
        <v>72</v>
      </c>
      <c r="D37" s="106"/>
      <c r="E37" s="106"/>
      <c r="F37" s="106"/>
      <c r="G37" s="106">
        <v>16</v>
      </c>
      <c r="H37" s="106">
        <v>12</v>
      </c>
      <c r="I37" s="106">
        <v>6</v>
      </c>
      <c r="J37" s="106">
        <v>0</v>
      </c>
      <c r="K37" s="106">
        <v>1</v>
      </c>
      <c r="L37" s="106">
        <v>0</v>
      </c>
      <c r="M37" s="106">
        <v>1</v>
      </c>
      <c r="N37" s="107">
        <f t="shared" si="0"/>
        <v>0.5</v>
      </c>
    </row>
    <row r="38" spans="1:14" s="108" customFormat="1" ht="14.25">
      <c r="A38" s="110"/>
      <c r="B38" s="104" t="s">
        <v>209</v>
      </c>
      <c r="C38" s="105">
        <v>60</v>
      </c>
      <c r="D38" s="106"/>
      <c r="E38" s="106"/>
      <c r="F38" s="106"/>
      <c r="G38" s="106"/>
      <c r="H38" s="106"/>
      <c r="I38" s="106">
        <v>18</v>
      </c>
      <c r="J38" s="106">
        <v>7</v>
      </c>
      <c r="K38" s="106">
        <v>3</v>
      </c>
      <c r="L38" s="106">
        <v>0</v>
      </c>
      <c r="M38" s="106">
        <v>2</v>
      </c>
      <c r="N38" s="107">
        <f t="shared" si="0"/>
        <v>0.5</v>
      </c>
    </row>
    <row r="39" spans="1:14" s="108" customFormat="1" ht="14.25">
      <c r="A39" s="103" t="s">
        <v>50</v>
      </c>
      <c r="B39" s="104" t="s">
        <v>194</v>
      </c>
      <c r="C39" s="105">
        <v>110</v>
      </c>
      <c r="D39" s="106"/>
      <c r="E39" s="106"/>
      <c r="F39" s="106"/>
      <c r="G39" s="106">
        <v>33</v>
      </c>
      <c r="H39" s="106">
        <v>11</v>
      </c>
      <c r="I39" s="106">
        <v>11</v>
      </c>
      <c r="J39" s="106">
        <v>3</v>
      </c>
      <c r="K39" s="106">
        <v>6</v>
      </c>
      <c r="L39" s="106">
        <v>3</v>
      </c>
      <c r="M39" s="106">
        <v>0</v>
      </c>
      <c r="N39" s="107">
        <f t="shared" si="0"/>
        <v>0.6090909090909091</v>
      </c>
    </row>
    <row r="40" spans="1:14" s="108" customFormat="1" ht="14.25">
      <c r="A40" s="109"/>
      <c r="B40" s="104" t="s">
        <v>209</v>
      </c>
      <c r="C40" s="105">
        <v>107</v>
      </c>
      <c r="D40" s="106"/>
      <c r="E40" s="106"/>
      <c r="F40" s="106"/>
      <c r="G40" s="106"/>
      <c r="H40" s="106"/>
      <c r="I40" s="106">
        <v>45</v>
      </c>
      <c r="J40" s="106">
        <v>8</v>
      </c>
      <c r="K40" s="106">
        <v>7</v>
      </c>
      <c r="L40" s="106">
        <v>2</v>
      </c>
      <c r="M40" s="106">
        <v>1</v>
      </c>
      <c r="N40" s="107">
        <f t="shared" si="0"/>
        <v>0.5887850467289719</v>
      </c>
    </row>
    <row r="41" spans="1:14" s="108" customFormat="1" ht="14.25">
      <c r="A41" s="109"/>
      <c r="B41" s="145" t="s">
        <v>226</v>
      </c>
      <c r="C41" s="105">
        <v>84</v>
      </c>
      <c r="D41" s="106"/>
      <c r="E41" s="106"/>
      <c r="F41" s="106"/>
      <c r="G41" s="106"/>
      <c r="H41" s="106"/>
      <c r="I41" s="106"/>
      <c r="J41" s="106"/>
      <c r="K41" s="106">
        <v>29</v>
      </c>
      <c r="L41" s="106">
        <v>18</v>
      </c>
      <c r="M41" s="106">
        <v>3</v>
      </c>
      <c r="N41" s="107">
        <f t="shared" si="0"/>
        <v>0.5952380952380952</v>
      </c>
    </row>
    <row r="42" spans="1:14" s="108" customFormat="1" ht="14.25">
      <c r="A42" s="110"/>
      <c r="B42" s="104" t="s">
        <v>242</v>
      </c>
      <c r="C42" s="105">
        <v>93</v>
      </c>
      <c r="D42" s="106"/>
      <c r="E42" s="106"/>
      <c r="F42" s="106"/>
      <c r="G42" s="106"/>
      <c r="H42" s="106"/>
      <c r="I42" s="106"/>
      <c r="J42" s="106"/>
      <c r="K42" s="106"/>
      <c r="L42" s="106"/>
      <c r="M42" s="106">
        <v>48</v>
      </c>
      <c r="N42" s="107">
        <f t="shared" si="0"/>
        <v>0.5161290322580645</v>
      </c>
    </row>
    <row r="43" spans="1:14" s="108" customFormat="1" ht="14.25">
      <c r="A43" s="103" t="s">
        <v>51</v>
      </c>
      <c r="B43" s="104" t="s">
        <v>194</v>
      </c>
      <c r="C43" s="105">
        <v>68</v>
      </c>
      <c r="D43" s="106"/>
      <c r="E43" s="106"/>
      <c r="F43" s="106"/>
      <c r="G43" s="106">
        <v>24</v>
      </c>
      <c r="H43" s="106">
        <v>10</v>
      </c>
      <c r="I43" s="106">
        <v>1</v>
      </c>
      <c r="J43" s="106">
        <v>2</v>
      </c>
      <c r="K43" s="106">
        <v>4</v>
      </c>
      <c r="L43" s="106">
        <v>0</v>
      </c>
      <c r="M43" s="106">
        <v>2</v>
      </c>
      <c r="N43" s="107">
        <f t="shared" si="0"/>
        <v>0.6323529411764706</v>
      </c>
    </row>
    <row r="44" spans="1:14" s="108" customFormat="1" ht="14.25">
      <c r="A44" s="159" t="s">
        <v>247</v>
      </c>
      <c r="B44" s="104" t="s">
        <v>194</v>
      </c>
      <c r="C44" s="105">
        <v>88</v>
      </c>
      <c r="D44" s="106"/>
      <c r="E44" s="106"/>
      <c r="F44" s="106"/>
      <c r="G44" s="106">
        <v>27</v>
      </c>
      <c r="H44" s="106">
        <v>16</v>
      </c>
      <c r="I44" s="106">
        <v>5</v>
      </c>
      <c r="J44" s="106">
        <v>4</v>
      </c>
      <c r="K44" s="106">
        <v>4</v>
      </c>
      <c r="L44" s="106">
        <v>2</v>
      </c>
      <c r="M44" s="106">
        <v>0</v>
      </c>
      <c r="N44" s="107">
        <f t="shared" si="0"/>
        <v>0.6590909090909091</v>
      </c>
    </row>
    <row r="45" spans="1:14" s="108" customFormat="1" ht="14.25">
      <c r="A45" s="131" t="s">
        <v>248</v>
      </c>
      <c r="B45" s="104" t="s">
        <v>209</v>
      </c>
      <c r="C45" s="105">
        <v>122</v>
      </c>
      <c r="D45" s="106"/>
      <c r="E45" s="106"/>
      <c r="F45" s="106"/>
      <c r="G45" s="106"/>
      <c r="H45" s="106"/>
      <c r="I45" s="106">
        <v>48</v>
      </c>
      <c r="J45" s="106">
        <v>12</v>
      </c>
      <c r="K45" s="106">
        <v>2</v>
      </c>
      <c r="L45" s="106">
        <v>3</v>
      </c>
      <c r="M45" s="106">
        <v>4</v>
      </c>
      <c r="N45" s="107">
        <f t="shared" si="0"/>
        <v>0.5655737704918032</v>
      </c>
    </row>
    <row r="46" spans="1:14" s="108" customFormat="1" ht="14.25">
      <c r="A46" s="131"/>
      <c r="B46" s="145" t="s">
        <v>226</v>
      </c>
      <c r="C46" s="105">
        <v>124</v>
      </c>
      <c r="D46" s="106"/>
      <c r="E46" s="106"/>
      <c r="F46" s="106"/>
      <c r="G46" s="106"/>
      <c r="H46" s="106"/>
      <c r="I46" s="106"/>
      <c r="J46" s="106"/>
      <c r="K46" s="106">
        <v>56</v>
      </c>
      <c r="L46" s="106">
        <v>12</v>
      </c>
      <c r="M46" s="106">
        <v>2</v>
      </c>
      <c r="N46" s="107">
        <f t="shared" si="0"/>
        <v>0.5645161290322581</v>
      </c>
    </row>
    <row r="47" spans="1:14" s="108" customFormat="1" ht="14.25">
      <c r="A47" s="132"/>
      <c r="B47" s="145" t="s">
        <v>250</v>
      </c>
      <c r="C47" s="105">
        <v>118</v>
      </c>
      <c r="D47" s="106"/>
      <c r="E47" s="106"/>
      <c r="F47" s="106"/>
      <c r="G47" s="106"/>
      <c r="H47" s="106"/>
      <c r="I47" s="106"/>
      <c r="J47" s="106"/>
      <c r="K47" s="106"/>
      <c r="L47" s="106"/>
      <c r="M47" s="106">
        <v>59</v>
      </c>
      <c r="N47" s="107">
        <f t="shared" si="0"/>
        <v>0.5</v>
      </c>
    </row>
    <row r="48" spans="1:14" s="108" customFormat="1" ht="14.25">
      <c r="A48" s="131" t="s">
        <v>251</v>
      </c>
      <c r="B48" s="156" t="s">
        <v>244</v>
      </c>
      <c r="C48" s="105">
        <v>40</v>
      </c>
      <c r="D48" s="106"/>
      <c r="E48" s="106"/>
      <c r="F48" s="106"/>
      <c r="G48" s="106"/>
      <c r="H48" s="106"/>
      <c r="I48" s="106"/>
      <c r="J48" s="106"/>
      <c r="K48" s="106"/>
      <c r="L48" s="106"/>
      <c r="M48" s="106">
        <v>23</v>
      </c>
      <c r="N48" s="107">
        <f t="shared" si="0"/>
        <v>0.575</v>
      </c>
    </row>
    <row r="49" spans="1:14" s="108" customFormat="1" ht="14.25">
      <c r="A49" s="103" t="s">
        <v>22</v>
      </c>
      <c r="B49" s="104" t="s">
        <v>194</v>
      </c>
      <c r="C49" s="105">
        <v>254</v>
      </c>
      <c r="D49" s="106"/>
      <c r="E49" s="106"/>
      <c r="F49" s="106"/>
      <c r="G49" s="106">
        <v>143</v>
      </c>
      <c r="H49" s="106">
        <v>34</v>
      </c>
      <c r="I49" s="106">
        <v>17</v>
      </c>
      <c r="J49" s="106">
        <v>2</v>
      </c>
      <c r="K49" s="106">
        <v>12</v>
      </c>
      <c r="L49" s="106">
        <v>3</v>
      </c>
      <c r="M49" s="106">
        <v>4</v>
      </c>
      <c r="N49" s="107">
        <f t="shared" si="0"/>
        <v>0.8464566929133859</v>
      </c>
    </row>
    <row r="50" spans="1:14" s="108" customFormat="1" ht="14.25">
      <c r="A50" s="109"/>
      <c r="B50" s="104" t="s">
        <v>209</v>
      </c>
      <c r="C50" s="105">
        <v>241</v>
      </c>
      <c r="D50" s="106"/>
      <c r="E50" s="106"/>
      <c r="F50" s="106"/>
      <c r="G50" s="106"/>
      <c r="H50" s="106"/>
      <c r="I50" s="106">
        <v>141</v>
      </c>
      <c r="J50" s="106">
        <v>27</v>
      </c>
      <c r="K50" s="106">
        <v>14</v>
      </c>
      <c r="L50" s="106">
        <v>6</v>
      </c>
      <c r="M50" s="106">
        <v>5</v>
      </c>
      <c r="N50" s="107">
        <f t="shared" si="0"/>
        <v>0.8008298755186722</v>
      </c>
    </row>
    <row r="51" spans="1:14" s="108" customFormat="1" ht="14.25">
      <c r="A51" s="109"/>
      <c r="B51" s="145" t="s">
        <v>226</v>
      </c>
      <c r="C51" s="105">
        <v>236</v>
      </c>
      <c r="D51" s="106"/>
      <c r="E51" s="106"/>
      <c r="F51" s="106"/>
      <c r="G51" s="106"/>
      <c r="H51" s="106"/>
      <c r="I51" s="106"/>
      <c r="J51" s="106"/>
      <c r="K51" s="106">
        <v>132</v>
      </c>
      <c r="L51" s="106">
        <v>23</v>
      </c>
      <c r="M51" s="106">
        <v>13</v>
      </c>
      <c r="N51" s="107">
        <f t="shared" si="0"/>
        <v>0.711864406779661</v>
      </c>
    </row>
    <row r="52" spans="1:14" s="108" customFormat="1" ht="14.25">
      <c r="A52" s="110"/>
      <c r="B52" s="104" t="s">
        <v>242</v>
      </c>
      <c r="C52" s="105">
        <v>195</v>
      </c>
      <c r="D52" s="106"/>
      <c r="E52" s="106"/>
      <c r="F52" s="106"/>
      <c r="G52" s="106"/>
      <c r="H52" s="106"/>
      <c r="I52" s="106"/>
      <c r="J52" s="106"/>
      <c r="K52" s="106"/>
      <c r="L52" s="106"/>
      <c r="M52" s="106">
        <v>127</v>
      </c>
      <c r="N52" s="107">
        <f t="shared" si="0"/>
        <v>0.6512820512820513</v>
      </c>
    </row>
    <row r="53" spans="1:14" s="108" customFormat="1" ht="14.25">
      <c r="A53" s="103" t="s">
        <v>23</v>
      </c>
      <c r="B53" s="104" t="s">
        <v>194</v>
      </c>
      <c r="C53" s="105">
        <v>216</v>
      </c>
      <c r="D53" s="106"/>
      <c r="E53" s="106"/>
      <c r="F53" s="106"/>
      <c r="G53" s="106">
        <v>129</v>
      </c>
      <c r="H53" s="106">
        <v>36</v>
      </c>
      <c r="I53" s="106">
        <v>3</v>
      </c>
      <c r="J53" s="106">
        <v>0</v>
      </c>
      <c r="K53" s="106">
        <v>4</v>
      </c>
      <c r="L53" s="106">
        <v>2</v>
      </c>
      <c r="M53" s="106">
        <v>2</v>
      </c>
      <c r="N53" s="107">
        <f t="shared" si="0"/>
        <v>0.8148148148148148</v>
      </c>
    </row>
    <row r="54" spans="1:14" s="108" customFormat="1" ht="14.25">
      <c r="A54" s="109"/>
      <c r="B54" s="104" t="s">
        <v>209</v>
      </c>
      <c r="C54" s="105">
        <v>210</v>
      </c>
      <c r="D54" s="106"/>
      <c r="E54" s="106"/>
      <c r="F54" s="106"/>
      <c r="G54" s="106"/>
      <c r="H54" s="106"/>
      <c r="I54" s="106">
        <v>119</v>
      </c>
      <c r="J54" s="106">
        <v>18</v>
      </c>
      <c r="K54" s="106">
        <v>9</v>
      </c>
      <c r="L54" s="106">
        <v>2</v>
      </c>
      <c r="M54" s="106">
        <v>1</v>
      </c>
      <c r="N54" s="107">
        <f t="shared" si="0"/>
        <v>0.7095238095238096</v>
      </c>
    </row>
    <row r="55" spans="1:14" s="108" customFormat="1" ht="14.25">
      <c r="A55" s="109"/>
      <c r="B55" s="145" t="s">
        <v>226</v>
      </c>
      <c r="C55" s="105">
        <v>202</v>
      </c>
      <c r="D55" s="106"/>
      <c r="E55" s="106"/>
      <c r="F55" s="106"/>
      <c r="G55" s="106"/>
      <c r="H55" s="106"/>
      <c r="I55" s="106"/>
      <c r="J55" s="106"/>
      <c r="K55" s="106">
        <v>128</v>
      </c>
      <c r="L55" s="106">
        <v>25</v>
      </c>
      <c r="M55" s="106">
        <v>6</v>
      </c>
      <c r="N55" s="107">
        <f t="shared" si="0"/>
        <v>0.7871287128712872</v>
      </c>
    </row>
    <row r="56" spans="1:14" s="108" customFormat="1" ht="14.25">
      <c r="A56" s="110"/>
      <c r="B56" s="104" t="s">
        <v>242</v>
      </c>
      <c r="C56" s="105">
        <v>198</v>
      </c>
      <c r="D56" s="106"/>
      <c r="E56" s="106"/>
      <c r="F56" s="106"/>
      <c r="G56" s="106"/>
      <c r="H56" s="106"/>
      <c r="I56" s="106"/>
      <c r="J56" s="106"/>
      <c r="K56" s="106"/>
      <c r="L56" s="106"/>
      <c r="M56" s="106">
        <v>137</v>
      </c>
      <c r="N56" s="107">
        <f t="shared" si="0"/>
        <v>0.6919191919191919</v>
      </c>
    </row>
    <row r="57" spans="1:14" s="108" customFormat="1" ht="14.25">
      <c r="A57" s="103" t="s">
        <v>24</v>
      </c>
      <c r="B57" s="104" t="s">
        <v>194</v>
      </c>
      <c r="C57" s="105">
        <v>202</v>
      </c>
      <c r="D57" s="106"/>
      <c r="E57" s="106"/>
      <c r="F57" s="106"/>
      <c r="G57" s="106">
        <v>104</v>
      </c>
      <c r="H57" s="106">
        <v>28</v>
      </c>
      <c r="I57" s="106">
        <v>7</v>
      </c>
      <c r="J57" s="106">
        <v>5</v>
      </c>
      <c r="K57" s="106">
        <v>9</v>
      </c>
      <c r="L57" s="106">
        <v>4</v>
      </c>
      <c r="M57" s="106">
        <v>2</v>
      </c>
      <c r="N57" s="107">
        <f t="shared" si="0"/>
        <v>0.7871287128712872</v>
      </c>
    </row>
    <row r="58" spans="1:14" s="108" customFormat="1" ht="14.25">
      <c r="A58" s="109"/>
      <c r="B58" s="104" t="s">
        <v>209</v>
      </c>
      <c r="C58" s="105">
        <v>195</v>
      </c>
      <c r="D58" s="106"/>
      <c r="E58" s="106"/>
      <c r="F58" s="106"/>
      <c r="G58" s="106"/>
      <c r="H58" s="106"/>
      <c r="I58" s="106">
        <v>99</v>
      </c>
      <c r="J58" s="106">
        <v>20</v>
      </c>
      <c r="K58" s="106">
        <v>10</v>
      </c>
      <c r="L58" s="106">
        <v>5</v>
      </c>
      <c r="M58" s="106">
        <v>5</v>
      </c>
      <c r="N58" s="107">
        <f t="shared" si="0"/>
        <v>0.7128205128205128</v>
      </c>
    </row>
    <row r="59" spans="1:14" s="108" customFormat="1" ht="14.25">
      <c r="A59" s="109"/>
      <c r="B59" s="145" t="s">
        <v>226</v>
      </c>
      <c r="C59" s="105">
        <v>188</v>
      </c>
      <c r="D59" s="106"/>
      <c r="E59" s="106"/>
      <c r="F59" s="106"/>
      <c r="G59" s="106"/>
      <c r="H59" s="106"/>
      <c r="I59" s="106"/>
      <c r="J59" s="106"/>
      <c r="K59" s="106">
        <v>102</v>
      </c>
      <c r="L59" s="106">
        <v>15</v>
      </c>
      <c r="M59" s="106">
        <v>4</v>
      </c>
      <c r="N59" s="107">
        <f t="shared" si="0"/>
        <v>0.6436170212765957</v>
      </c>
    </row>
    <row r="60" spans="1:14" s="108" customFormat="1" ht="14.25">
      <c r="A60" s="110"/>
      <c r="B60" s="104" t="s">
        <v>242</v>
      </c>
      <c r="C60" s="105">
        <v>172</v>
      </c>
      <c r="D60" s="106"/>
      <c r="E60" s="106"/>
      <c r="F60" s="106"/>
      <c r="G60" s="106"/>
      <c r="H60" s="106"/>
      <c r="I60" s="106"/>
      <c r="J60" s="106"/>
      <c r="K60" s="106"/>
      <c r="L60" s="106"/>
      <c r="M60" s="106">
        <v>94</v>
      </c>
      <c r="N60" s="107">
        <f t="shared" si="0"/>
        <v>0.5465116279069767</v>
      </c>
    </row>
    <row r="61" spans="1:14" s="108" customFormat="1" ht="16.5" customHeight="1">
      <c r="A61" s="165" t="s">
        <v>235</v>
      </c>
      <c r="B61" s="145" t="s">
        <v>224</v>
      </c>
      <c r="C61" s="105">
        <v>62</v>
      </c>
      <c r="D61" s="106"/>
      <c r="E61" s="106"/>
      <c r="F61" s="106"/>
      <c r="G61" s="106"/>
      <c r="H61" s="106"/>
      <c r="I61" s="106"/>
      <c r="J61" s="106"/>
      <c r="K61" s="106">
        <v>31</v>
      </c>
      <c r="L61" s="106">
        <v>10</v>
      </c>
      <c r="M61" s="106">
        <v>1</v>
      </c>
      <c r="N61" s="107">
        <f t="shared" si="0"/>
        <v>0.6774193548387096</v>
      </c>
    </row>
    <row r="62" spans="1:14" s="108" customFormat="1" ht="14.25">
      <c r="A62" s="166"/>
      <c r="B62" s="156" t="s">
        <v>244</v>
      </c>
      <c r="C62" s="105">
        <v>70</v>
      </c>
      <c r="D62" s="106"/>
      <c r="E62" s="106"/>
      <c r="F62" s="106"/>
      <c r="G62" s="106"/>
      <c r="H62" s="106"/>
      <c r="I62" s="106"/>
      <c r="J62" s="106"/>
      <c r="K62" s="106"/>
      <c r="L62" s="106"/>
      <c r="M62" s="106">
        <v>38</v>
      </c>
      <c r="N62" s="107">
        <f t="shared" si="0"/>
        <v>0.5428571428571428</v>
      </c>
    </row>
    <row r="63" spans="1:14" s="108" customFormat="1" ht="14.25">
      <c r="A63" s="103" t="s">
        <v>25</v>
      </c>
      <c r="B63" s="104" t="s">
        <v>194</v>
      </c>
      <c r="C63" s="105">
        <v>73</v>
      </c>
      <c r="D63" s="106"/>
      <c r="E63" s="106"/>
      <c r="F63" s="106"/>
      <c r="G63" s="106">
        <v>32</v>
      </c>
      <c r="H63" s="106">
        <v>8</v>
      </c>
      <c r="I63" s="106">
        <v>5</v>
      </c>
      <c r="J63" s="106">
        <v>0</v>
      </c>
      <c r="K63" s="106">
        <v>2</v>
      </c>
      <c r="L63" s="106">
        <v>2</v>
      </c>
      <c r="M63" s="106">
        <v>0</v>
      </c>
      <c r="N63" s="107">
        <f t="shared" si="0"/>
        <v>0.6712328767123288</v>
      </c>
    </row>
    <row r="64" spans="1:14" s="108" customFormat="1" ht="14.25">
      <c r="A64" s="109"/>
      <c r="B64" s="104" t="s">
        <v>209</v>
      </c>
      <c r="C64" s="105">
        <v>64</v>
      </c>
      <c r="D64" s="106"/>
      <c r="E64" s="106"/>
      <c r="F64" s="106"/>
      <c r="G64" s="106"/>
      <c r="H64" s="106"/>
      <c r="I64" s="106">
        <v>33</v>
      </c>
      <c r="J64" s="106">
        <v>6</v>
      </c>
      <c r="K64" s="106">
        <v>2</v>
      </c>
      <c r="L64" s="106">
        <v>1</v>
      </c>
      <c r="M64" s="106">
        <v>0</v>
      </c>
      <c r="N64" s="107">
        <f t="shared" si="0"/>
        <v>0.65625</v>
      </c>
    </row>
    <row r="65" spans="1:14" s="108" customFormat="1" ht="14.25">
      <c r="A65" s="109"/>
      <c r="B65" s="145" t="s">
        <v>226</v>
      </c>
      <c r="C65" s="105">
        <v>78</v>
      </c>
      <c r="D65" s="106"/>
      <c r="E65" s="106"/>
      <c r="F65" s="106"/>
      <c r="G65" s="106"/>
      <c r="H65" s="106"/>
      <c r="I65" s="106"/>
      <c r="J65" s="106"/>
      <c r="K65" s="106">
        <v>37</v>
      </c>
      <c r="L65" s="106">
        <v>12</v>
      </c>
      <c r="M65" s="106">
        <v>2</v>
      </c>
      <c r="N65" s="107">
        <f t="shared" si="0"/>
        <v>0.6538461538461539</v>
      </c>
    </row>
    <row r="66" spans="1:14" s="108" customFormat="1" ht="14.25">
      <c r="A66" s="110"/>
      <c r="B66" s="104" t="s">
        <v>242</v>
      </c>
      <c r="C66" s="105">
        <v>81</v>
      </c>
      <c r="D66" s="106"/>
      <c r="E66" s="106"/>
      <c r="F66" s="106"/>
      <c r="G66" s="106"/>
      <c r="H66" s="106"/>
      <c r="I66" s="106"/>
      <c r="J66" s="106"/>
      <c r="K66" s="106"/>
      <c r="L66" s="106"/>
      <c r="M66" s="106">
        <v>44</v>
      </c>
      <c r="N66" s="107">
        <f t="shared" si="0"/>
        <v>0.5432098765432098</v>
      </c>
    </row>
    <row r="67" spans="1:14" s="108" customFormat="1" ht="14.25">
      <c r="A67" s="103" t="s">
        <v>26</v>
      </c>
      <c r="B67" s="104" t="s">
        <v>194</v>
      </c>
      <c r="C67" s="105">
        <v>206</v>
      </c>
      <c r="D67" s="106"/>
      <c r="E67" s="106"/>
      <c r="F67" s="106"/>
      <c r="G67" s="106">
        <v>112</v>
      </c>
      <c r="H67" s="106">
        <v>34</v>
      </c>
      <c r="I67" s="106">
        <v>5</v>
      </c>
      <c r="J67" s="106">
        <v>3</v>
      </c>
      <c r="K67" s="106">
        <v>3</v>
      </c>
      <c r="L67" s="106">
        <v>2</v>
      </c>
      <c r="M67" s="106">
        <v>5</v>
      </c>
      <c r="N67" s="107">
        <f t="shared" si="0"/>
        <v>0.7961165048543689</v>
      </c>
    </row>
    <row r="68" spans="1:14" s="108" customFormat="1" ht="14.25">
      <c r="A68" s="109"/>
      <c r="B68" s="104" t="s">
        <v>209</v>
      </c>
      <c r="C68" s="105">
        <v>196</v>
      </c>
      <c r="D68" s="106"/>
      <c r="E68" s="106"/>
      <c r="F68" s="106"/>
      <c r="G68" s="106"/>
      <c r="H68" s="106"/>
      <c r="I68" s="106">
        <v>105</v>
      </c>
      <c r="J68" s="106">
        <v>16</v>
      </c>
      <c r="K68" s="106">
        <v>9</v>
      </c>
      <c r="L68" s="106">
        <v>1</v>
      </c>
      <c r="M68" s="106">
        <v>4</v>
      </c>
      <c r="N68" s="107">
        <f t="shared" si="0"/>
        <v>0.6887755102040817</v>
      </c>
    </row>
    <row r="69" spans="1:14" s="108" customFormat="1" ht="14.25">
      <c r="A69" s="109"/>
      <c r="B69" s="145" t="s">
        <v>226</v>
      </c>
      <c r="C69" s="105">
        <v>179</v>
      </c>
      <c r="D69" s="106"/>
      <c r="E69" s="106"/>
      <c r="F69" s="106"/>
      <c r="G69" s="106"/>
      <c r="H69" s="106"/>
      <c r="I69" s="106"/>
      <c r="J69" s="106"/>
      <c r="K69" s="106">
        <v>93</v>
      </c>
      <c r="L69" s="106">
        <v>22</v>
      </c>
      <c r="M69" s="106">
        <v>6</v>
      </c>
      <c r="N69" s="107">
        <f t="shared" si="0"/>
        <v>0.6759776536312849</v>
      </c>
    </row>
    <row r="70" spans="1:14" s="108" customFormat="1" ht="14.25">
      <c r="A70" s="110"/>
      <c r="B70" s="104" t="s">
        <v>242</v>
      </c>
      <c r="C70" s="105">
        <v>165</v>
      </c>
      <c r="D70" s="106"/>
      <c r="E70" s="106"/>
      <c r="F70" s="106"/>
      <c r="G70" s="106"/>
      <c r="H70" s="106"/>
      <c r="I70" s="106"/>
      <c r="J70" s="106"/>
      <c r="K70" s="106"/>
      <c r="L70" s="106"/>
      <c r="M70" s="106">
        <v>106</v>
      </c>
      <c r="N70" s="107">
        <f aca="true" t="shared" si="1" ref="N70:N133">(D70+E70+F70+G70+H70+I70+J70+K70+L70+M70)/C70</f>
        <v>0.6424242424242425</v>
      </c>
    </row>
    <row r="71" spans="1:14" s="108" customFormat="1" ht="14.25">
      <c r="A71" s="103" t="s">
        <v>27</v>
      </c>
      <c r="B71" s="104" t="s">
        <v>194</v>
      </c>
      <c r="C71" s="105">
        <v>202</v>
      </c>
      <c r="D71" s="106"/>
      <c r="E71" s="106"/>
      <c r="F71" s="106"/>
      <c r="G71" s="106">
        <v>87</v>
      </c>
      <c r="H71" s="106">
        <v>21</v>
      </c>
      <c r="I71" s="106">
        <v>11</v>
      </c>
      <c r="J71" s="106">
        <v>3</v>
      </c>
      <c r="K71" s="106">
        <v>9</v>
      </c>
      <c r="L71" s="106">
        <v>0</v>
      </c>
      <c r="M71" s="106">
        <v>3</v>
      </c>
      <c r="N71" s="107">
        <f t="shared" si="1"/>
        <v>0.6633663366336634</v>
      </c>
    </row>
    <row r="72" spans="1:14" s="108" customFormat="1" ht="14.25">
      <c r="A72" s="109"/>
      <c r="B72" s="104" t="s">
        <v>209</v>
      </c>
      <c r="C72" s="105">
        <v>155</v>
      </c>
      <c r="D72" s="106"/>
      <c r="E72" s="106"/>
      <c r="F72" s="106"/>
      <c r="G72" s="106"/>
      <c r="H72" s="106"/>
      <c r="I72" s="106">
        <v>92</v>
      </c>
      <c r="J72" s="106">
        <v>14</v>
      </c>
      <c r="K72" s="106">
        <v>4</v>
      </c>
      <c r="L72" s="106">
        <v>0</v>
      </c>
      <c r="M72" s="106">
        <v>1</v>
      </c>
      <c r="N72" s="107">
        <f t="shared" si="1"/>
        <v>0.7161290322580646</v>
      </c>
    </row>
    <row r="73" spans="1:14" s="108" customFormat="1" ht="14.25">
      <c r="A73" s="109"/>
      <c r="B73" s="145" t="s">
        <v>226</v>
      </c>
      <c r="C73" s="105">
        <v>146</v>
      </c>
      <c r="D73" s="106"/>
      <c r="E73" s="106"/>
      <c r="F73" s="106"/>
      <c r="G73" s="106"/>
      <c r="H73" s="106"/>
      <c r="I73" s="106"/>
      <c r="J73" s="106"/>
      <c r="K73" s="106">
        <v>81</v>
      </c>
      <c r="L73" s="106">
        <v>13</v>
      </c>
      <c r="M73" s="106">
        <v>2</v>
      </c>
      <c r="N73" s="107">
        <f t="shared" si="1"/>
        <v>0.6575342465753424</v>
      </c>
    </row>
    <row r="74" spans="1:14" s="108" customFormat="1" ht="14.25">
      <c r="A74" s="110"/>
      <c r="B74" s="104" t="s">
        <v>242</v>
      </c>
      <c r="C74" s="105">
        <v>159</v>
      </c>
      <c r="D74" s="106"/>
      <c r="E74" s="106"/>
      <c r="F74" s="106"/>
      <c r="G74" s="106"/>
      <c r="H74" s="106"/>
      <c r="I74" s="106"/>
      <c r="J74" s="106"/>
      <c r="K74" s="106"/>
      <c r="L74" s="106"/>
      <c r="M74" s="106">
        <v>89</v>
      </c>
      <c r="N74" s="107">
        <f t="shared" si="1"/>
        <v>0.559748427672956</v>
      </c>
    </row>
    <row r="75" spans="1:14" s="108" customFormat="1" ht="16.5" customHeight="1">
      <c r="A75" s="128" t="s">
        <v>130</v>
      </c>
      <c r="B75" s="104" t="s">
        <v>194</v>
      </c>
      <c r="C75" s="105">
        <v>60</v>
      </c>
      <c r="D75" s="106"/>
      <c r="E75" s="106"/>
      <c r="F75" s="106"/>
      <c r="G75" s="106">
        <v>56</v>
      </c>
      <c r="H75" s="106">
        <v>4</v>
      </c>
      <c r="I75" s="106">
        <v>0</v>
      </c>
      <c r="J75" s="106">
        <v>0</v>
      </c>
      <c r="K75" s="106">
        <v>0</v>
      </c>
      <c r="L75" s="106">
        <v>0</v>
      </c>
      <c r="M75" s="106">
        <v>0</v>
      </c>
      <c r="N75" s="107">
        <f t="shared" si="1"/>
        <v>1</v>
      </c>
    </row>
    <row r="76" spans="1:14" s="108" customFormat="1" ht="16.5" customHeight="1">
      <c r="A76" s="121"/>
      <c r="B76" s="104" t="s">
        <v>209</v>
      </c>
      <c r="C76" s="105">
        <v>63</v>
      </c>
      <c r="D76" s="106"/>
      <c r="E76" s="106"/>
      <c r="F76" s="106"/>
      <c r="G76" s="106"/>
      <c r="H76" s="106"/>
      <c r="I76" s="106">
        <v>57</v>
      </c>
      <c r="J76" s="106">
        <v>2</v>
      </c>
      <c r="K76" s="106">
        <v>0</v>
      </c>
      <c r="L76" s="106">
        <v>0</v>
      </c>
      <c r="M76" s="106">
        <v>0</v>
      </c>
      <c r="N76" s="107">
        <f t="shared" si="1"/>
        <v>0.9365079365079365</v>
      </c>
    </row>
    <row r="77" spans="1:14" s="108" customFormat="1" ht="16.5" customHeight="1">
      <c r="A77" s="121"/>
      <c r="B77" s="145" t="s">
        <v>226</v>
      </c>
      <c r="C77" s="105">
        <v>64</v>
      </c>
      <c r="D77" s="106"/>
      <c r="E77" s="106"/>
      <c r="F77" s="106"/>
      <c r="G77" s="106"/>
      <c r="H77" s="106"/>
      <c r="I77" s="106"/>
      <c r="J77" s="106"/>
      <c r="K77" s="106">
        <v>59</v>
      </c>
      <c r="L77" s="106">
        <v>3</v>
      </c>
      <c r="M77" s="106">
        <v>0</v>
      </c>
      <c r="N77" s="107">
        <f t="shared" si="1"/>
        <v>0.96875</v>
      </c>
    </row>
    <row r="78" spans="1:14" s="108" customFormat="1" ht="16.5" customHeight="1">
      <c r="A78" s="129"/>
      <c r="B78" s="104" t="s">
        <v>242</v>
      </c>
      <c r="C78" s="105">
        <v>46</v>
      </c>
      <c r="D78" s="106"/>
      <c r="E78" s="106"/>
      <c r="F78" s="106"/>
      <c r="G78" s="106"/>
      <c r="H78" s="106"/>
      <c r="I78" s="106"/>
      <c r="J78" s="106"/>
      <c r="K78" s="106"/>
      <c r="L78" s="106"/>
      <c r="M78" s="106">
        <v>35</v>
      </c>
      <c r="N78" s="107">
        <f t="shared" si="1"/>
        <v>0.7608695652173914</v>
      </c>
    </row>
    <row r="79" spans="1:14" s="108" customFormat="1" ht="16.5" customHeight="1">
      <c r="A79" s="121" t="s">
        <v>162</v>
      </c>
      <c r="B79" s="104" t="s">
        <v>179</v>
      </c>
      <c r="C79" s="105">
        <v>74</v>
      </c>
      <c r="D79" s="106"/>
      <c r="E79" s="106"/>
      <c r="F79" s="106"/>
      <c r="G79" s="106">
        <v>34</v>
      </c>
      <c r="H79" s="106">
        <v>18</v>
      </c>
      <c r="I79" s="106">
        <v>4</v>
      </c>
      <c r="J79" s="106">
        <v>1</v>
      </c>
      <c r="K79" s="106">
        <v>2</v>
      </c>
      <c r="L79" s="106">
        <v>0</v>
      </c>
      <c r="M79" s="106">
        <v>2</v>
      </c>
      <c r="N79" s="107">
        <f t="shared" si="1"/>
        <v>0.8243243243243243</v>
      </c>
    </row>
    <row r="80" spans="1:14" s="108" customFormat="1" ht="16.5" customHeight="1">
      <c r="A80" s="121"/>
      <c r="B80" s="104" t="s">
        <v>209</v>
      </c>
      <c r="C80" s="105">
        <v>60</v>
      </c>
      <c r="D80" s="106"/>
      <c r="E80" s="106"/>
      <c r="F80" s="106"/>
      <c r="G80" s="106"/>
      <c r="H80" s="106"/>
      <c r="I80" s="106">
        <v>41</v>
      </c>
      <c r="J80" s="106">
        <v>4</v>
      </c>
      <c r="K80" s="106">
        <v>2</v>
      </c>
      <c r="L80" s="106">
        <v>1</v>
      </c>
      <c r="M80" s="106">
        <v>2</v>
      </c>
      <c r="N80" s="107">
        <f t="shared" si="1"/>
        <v>0.8333333333333334</v>
      </c>
    </row>
    <row r="81" spans="1:14" s="108" customFormat="1" ht="16.5" customHeight="1">
      <c r="A81" s="121"/>
      <c r="B81" s="145" t="s">
        <v>226</v>
      </c>
      <c r="C81" s="105">
        <v>62</v>
      </c>
      <c r="D81" s="106"/>
      <c r="E81" s="106"/>
      <c r="F81" s="106"/>
      <c r="G81" s="106"/>
      <c r="H81" s="106"/>
      <c r="I81" s="106"/>
      <c r="J81" s="106"/>
      <c r="K81" s="106">
        <v>44</v>
      </c>
      <c r="L81" s="106">
        <v>1</v>
      </c>
      <c r="M81" s="106">
        <v>3</v>
      </c>
      <c r="N81" s="107">
        <f t="shared" si="1"/>
        <v>0.7741935483870968</v>
      </c>
    </row>
    <row r="82" spans="1:14" s="108" customFormat="1" ht="16.5" customHeight="1">
      <c r="A82" s="121"/>
      <c r="B82" s="104" t="s">
        <v>242</v>
      </c>
      <c r="C82" s="105">
        <v>63</v>
      </c>
      <c r="D82" s="106"/>
      <c r="E82" s="106"/>
      <c r="F82" s="106"/>
      <c r="G82" s="106"/>
      <c r="H82" s="106"/>
      <c r="I82" s="106"/>
      <c r="J82" s="106"/>
      <c r="K82" s="106"/>
      <c r="L82" s="106"/>
      <c r="M82" s="106">
        <v>41</v>
      </c>
      <c r="N82" s="107">
        <f t="shared" si="1"/>
        <v>0.6507936507936508</v>
      </c>
    </row>
    <row r="83" spans="1:14" s="108" customFormat="1" ht="14.25">
      <c r="A83" s="103" t="s">
        <v>28</v>
      </c>
      <c r="B83" s="104" t="s">
        <v>194</v>
      </c>
      <c r="C83" s="105">
        <v>229</v>
      </c>
      <c r="D83" s="106"/>
      <c r="E83" s="106"/>
      <c r="F83" s="106"/>
      <c r="G83" s="106">
        <v>92</v>
      </c>
      <c r="H83" s="106">
        <v>32</v>
      </c>
      <c r="I83" s="106">
        <v>9</v>
      </c>
      <c r="J83" s="106">
        <v>6</v>
      </c>
      <c r="K83" s="106">
        <v>8</v>
      </c>
      <c r="L83" s="106">
        <v>2</v>
      </c>
      <c r="M83" s="106">
        <v>5</v>
      </c>
      <c r="N83" s="107">
        <f t="shared" si="1"/>
        <v>0.6724890829694323</v>
      </c>
    </row>
    <row r="84" spans="1:14" s="108" customFormat="1" ht="14.25">
      <c r="A84" s="109"/>
      <c r="B84" s="104" t="s">
        <v>209</v>
      </c>
      <c r="C84" s="105">
        <v>176</v>
      </c>
      <c r="D84" s="106"/>
      <c r="E84" s="106"/>
      <c r="F84" s="106"/>
      <c r="G84" s="106"/>
      <c r="H84" s="106"/>
      <c r="I84" s="106">
        <v>84</v>
      </c>
      <c r="J84" s="106">
        <v>22</v>
      </c>
      <c r="K84" s="106">
        <v>9</v>
      </c>
      <c r="L84" s="106">
        <v>4</v>
      </c>
      <c r="M84" s="106">
        <v>2</v>
      </c>
      <c r="N84" s="107">
        <f t="shared" si="1"/>
        <v>0.6875</v>
      </c>
    </row>
    <row r="85" spans="1:14" s="108" customFormat="1" ht="14.25">
      <c r="A85" s="109"/>
      <c r="B85" s="145" t="s">
        <v>226</v>
      </c>
      <c r="C85" s="105">
        <v>161</v>
      </c>
      <c r="D85" s="106"/>
      <c r="E85" s="106"/>
      <c r="F85" s="106"/>
      <c r="G85" s="106"/>
      <c r="H85" s="106"/>
      <c r="I85" s="106"/>
      <c r="J85" s="106"/>
      <c r="K85" s="106">
        <v>71</v>
      </c>
      <c r="L85" s="106">
        <v>23</v>
      </c>
      <c r="M85" s="106">
        <v>3</v>
      </c>
      <c r="N85" s="107">
        <f t="shared" si="1"/>
        <v>0.6024844720496895</v>
      </c>
    </row>
    <row r="86" spans="1:14" s="108" customFormat="1" ht="14.25">
      <c r="A86" s="110"/>
      <c r="B86" s="104" t="s">
        <v>242</v>
      </c>
      <c r="C86" s="105">
        <v>160</v>
      </c>
      <c r="D86" s="106"/>
      <c r="E86" s="106"/>
      <c r="F86" s="106"/>
      <c r="G86" s="106"/>
      <c r="H86" s="106"/>
      <c r="I86" s="106"/>
      <c r="J86" s="106"/>
      <c r="K86" s="106"/>
      <c r="L86" s="106"/>
      <c r="M86" s="106">
        <v>88</v>
      </c>
      <c r="N86" s="107">
        <f t="shared" si="1"/>
        <v>0.55</v>
      </c>
    </row>
    <row r="87" spans="1:14" s="108" customFormat="1" ht="14.25">
      <c r="A87" s="103" t="s">
        <v>29</v>
      </c>
      <c r="B87" s="104" t="s">
        <v>194</v>
      </c>
      <c r="C87" s="105">
        <v>137</v>
      </c>
      <c r="D87" s="106"/>
      <c r="E87" s="106"/>
      <c r="F87" s="106"/>
      <c r="G87" s="106">
        <v>55</v>
      </c>
      <c r="H87" s="106">
        <v>12</v>
      </c>
      <c r="I87" s="106">
        <v>1</v>
      </c>
      <c r="J87" s="106">
        <v>1</v>
      </c>
      <c r="K87" s="106">
        <v>6</v>
      </c>
      <c r="L87" s="106">
        <v>3</v>
      </c>
      <c r="M87" s="106">
        <v>0</v>
      </c>
      <c r="N87" s="107">
        <f t="shared" si="1"/>
        <v>0.5693430656934306</v>
      </c>
    </row>
    <row r="88" spans="1:14" s="108" customFormat="1" ht="14.25">
      <c r="A88" s="109"/>
      <c r="B88" s="104" t="s">
        <v>209</v>
      </c>
      <c r="C88" s="105">
        <v>193</v>
      </c>
      <c r="D88" s="106"/>
      <c r="E88" s="106"/>
      <c r="F88" s="106"/>
      <c r="G88" s="106"/>
      <c r="H88" s="106"/>
      <c r="I88" s="106">
        <v>95</v>
      </c>
      <c r="J88" s="106">
        <v>16</v>
      </c>
      <c r="K88" s="106">
        <v>9</v>
      </c>
      <c r="L88" s="106">
        <v>3</v>
      </c>
      <c r="M88" s="106">
        <v>6</v>
      </c>
      <c r="N88" s="107">
        <f t="shared" si="1"/>
        <v>0.6683937823834197</v>
      </c>
    </row>
    <row r="89" spans="1:14" s="108" customFormat="1" ht="14.25">
      <c r="A89" s="109"/>
      <c r="B89" s="145" t="s">
        <v>226</v>
      </c>
      <c r="C89" s="105">
        <v>223</v>
      </c>
      <c r="D89" s="106"/>
      <c r="E89" s="106"/>
      <c r="F89" s="106"/>
      <c r="G89" s="106"/>
      <c r="H89" s="106"/>
      <c r="I89" s="106"/>
      <c r="J89" s="106"/>
      <c r="K89" s="106">
        <v>90</v>
      </c>
      <c r="L89" s="106">
        <v>27</v>
      </c>
      <c r="M89" s="106">
        <v>7</v>
      </c>
      <c r="N89" s="107">
        <f t="shared" si="1"/>
        <v>0.5560538116591929</v>
      </c>
    </row>
    <row r="90" spans="1:14" s="108" customFormat="1" ht="14.25">
      <c r="A90" s="110"/>
      <c r="B90" s="145" t="s">
        <v>250</v>
      </c>
      <c r="C90" s="105">
        <v>206</v>
      </c>
      <c r="D90" s="106"/>
      <c r="E90" s="106"/>
      <c r="F90" s="106"/>
      <c r="G90" s="106"/>
      <c r="H90" s="106"/>
      <c r="I90" s="106"/>
      <c r="J90" s="106"/>
      <c r="K90" s="106"/>
      <c r="L90" s="106"/>
      <c r="M90" s="106">
        <v>109</v>
      </c>
      <c r="N90" s="107">
        <f t="shared" si="1"/>
        <v>0.529126213592233</v>
      </c>
    </row>
    <row r="91" spans="1:14" s="108" customFormat="1" ht="14.25">
      <c r="A91" s="103" t="s">
        <v>30</v>
      </c>
      <c r="B91" s="104" t="s">
        <v>194</v>
      </c>
      <c r="C91" s="105">
        <v>49</v>
      </c>
      <c r="D91" s="106"/>
      <c r="E91" s="106"/>
      <c r="F91" s="106"/>
      <c r="G91" s="106">
        <v>10</v>
      </c>
      <c r="H91" s="106">
        <v>9</v>
      </c>
      <c r="I91" s="106">
        <v>1</v>
      </c>
      <c r="J91" s="106">
        <v>1</v>
      </c>
      <c r="K91" s="106">
        <v>0</v>
      </c>
      <c r="L91" s="106">
        <v>1</v>
      </c>
      <c r="M91" s="106">
        <v>1</v>
      </c>
      <c r="N91" s="107">
        <f t="shared" si="1"/>
        <v>0.46938775510204084</v>
      </c>
    </row>
    <row r="92" spans="1:14" s="108" customFormat="1" ht="14.25">
      <c r="A92" s="110"/>
      <c r="B92" s="104" t="s">
        <v>209</v>
      </c>
      <c r="C92" s="105">
        <v>45</v>
      </c>
      <c r="D92" s="106"/>
      <c r="E92" s="106"/>
      <c r="F92" s="106"/>
      <c r="G92" s="106"/>
      <c r="H92" s="106"/>
      <c r="I92" s="106">
        <v>21</v>
      </c>
      <c r="J92" s="106">
        <v>4</v>
      </c>
      <c r="K92" s="106">
        <v>2</v>
      </c>
      <c r="L92" s="106">
        <v>0</v>
      </c>
      <c r="M92" s="106">
        <v>3</v>
      </c>
      <c r="N92" s="107">
        <f t="shared" si="1"/>
        <v>0.6666666666666666</v>
      </c>
    </row>
    <row r="93" spans="1:14" s="108" customFormat="1" ht="14.25">
      <c r="A93" s="103" t="s">
        <v>31</v>
      </c>
      <c r="B93" s="104" t="s">
        <v>194</v>
      </c>
      <c r="C93" s="105">
        <v>78</v>
      </c>
      <c r="D93" s="106"/>
      <c r="E93" s="106"/>
      <c r="F93" s="106"/>
      <c r="G93" s="106">
        <v>32</v>
      </c>
      <c r="H93" s="106">
        <v>4</v>
      </c>
      <c r="I93" s="106">
        <v>0</v>
      </c>
      <c r="J93" s="106">
        <v>0</v>
      </c>
      <c r="K93" s="106">
        <v>3</v>
      </c>
      <c r="L93" s="106">
        <v>1</v>
      </c>
      <c r="M93" s="106">
        <v>0</v>
      </c>
      <c r="N93" s="107">
        <f t="shared" si="1"/>
        <v>0.5128205128205128</v>
      </c>
    </row>
    <row r="94" spans="1:14" s="108" customFormat="1" ht="14.25">
      <c r="A94" s="109"/>
      <c r="B94" s="104" t="s">
        <v>209</v>
      </c>
      <c r="C94" s="105">
        <v>55</v>
      </c>
      <c r="D94" s="106"/>
      <c r="E94" s="106"/>
      <c r="F94" s="106"/>
      <c r="G94" s="106"/>
      <c r="H94" s="106"/>
      <c r="I94" s="106">
        <v>23</v>
      </c>
      <c r="J94" s="106">
        <v>3</v>
      </c>
      <c r="K94" s="106">
        <v>3</v>
      </c>
      <c r="L94" s="106">
        <v>0</v>
      </c>
      <c r="M94" s="106">
        <v>0</v>
      </c>
      <c r="N94" s="107">
        <f t="shared" si="1"/>
        <v>0.5272727272727272</v>
      </c>
    </row>
    <row r="95" spans="1:14" s="108" customFormat="1" ht="14.25">
      <c r="A95" s="109"/>
      <c r="B95" s="145" t="s">
        <v>226</v>
      </c>
      <c r="C95" s="105">
        <v>67</v>
      </c>
      <c r="D95" s="106"/>
      <c r="E95" s="106"/>
      <c r="F95" s="106"/>
      <c r="G95" s="106"/>
      <c r="H95" s="106"/>
      <c r="I95" s="106"/>
      <c r="J95" s="106"/>
      <c r="K95" s="106">
        <v>29</v>
      </c>
      <c r="L95" s="106">
        <v>2</v>
      </c>
      <c r="M95" s="106">
        <v>4</v>
      </c>
      <c r="N95" s="107">
        <f t="shared" si="1"/>
        <v>0.5223880597014925</v>
      </c>
    </row>
    <row r="96" spans="1:14" s="108" customFormat="1" ht="14.25">
      <c r="A96" s="110"/>
      <c r="B96" s="104" t="s">
        <v>242</v>
      </c>
      <c r="C96" s="105">
        <v>65</v>
      </c>
      <c r="D96" s="106"/>
      <c r="E96" s="106"/>
      <c r="F96" s="106"/>
      <c r="G96" s="106"/>
      <c r="H96" s="106"/>
      <c r="I96" s="106"/>
      <c r="J96" s="106"/>
      <c r="K96" s="106"/>
      <c r="L96" s="106"/>
      <c r="M96" s="106">
        <v>25</v>
      </c>
      <c r="N96" s="107">
        <f t="shared" si="1"/>
        <v>0.38461538461538464</v>
      </c>
    </row>
    <row r="97" spans="1:14" s="108" customFormat="1" ht="14.25">
      <c r="A97" s="103" t="s">
        <v>32</v>
      </c>
      <c r="B97" s="104" t="s">
        <v>194</v>
      </c>
      <c r="C97" s="105">
        <v>63</v>
      </c>
      <c r="D97" s="106"/>
      <c r="E97" s="106"/>
      <c r="F97" s="106"/>
      <c r="G97" s="106">
        <v>13</v>
      </c>
      <c r="H97" s="106">
        <v>5</v>
      </c>
      <c r="I97" s="106">
        <v>2</v>
      </c>
      <c r="J97" s="106">
        <v>3</v>
      </c>
      <c r="K97" s="106">
        <v>2</v>
      </c>
      <c r="L97" s="106">
        <v>2</v>
      </c>
      <c r="M97" s="106">
        <v>3</v>
      </c>
      <c r="N97" s="107">
        <f t="shared" si="1"/>
        <v>0.47619047619047616</v>
      </c>
    </row>
    <row r="98" spans="1:14" s="108" customFormat="1" ht="14.25">
      <c r="A98" s="109"/>
      <c r="B98" s="104" t="s">
        <v>209</v>
      </c>
      <c r="C98" s="105">
        <v>82</v>
      </c>
      <c r="D98" s="106"/>
      <c r="E98" s="106"/>
      <c r="F98" s="106"/>
      <c r="G98" s="106"/>
      <c r="H98" s="106"/>
      <c r="I98" s="106">
        <v>35</v>
      </c>
      <c r="J98" s="106">
        <v>4</v>
      </c>
      <c r="K98" s="106">
        <v>4</v>
      </c>
      <c r="L98" s="106">
        <v>2</v>
      </c>
      <c r="M98" s="106">
        <v>3</v>
      </c>
      <c r="N98" s="107">
        <f t="shared" si="1"/>
        <v>0.5853658536585366</v>
      </c>
    </row>
    <row r="99" spans="1:14" s="108" customFormat="1" ht="14.25">
      <c r="A99" s="109"/>
      <c r="B99" s="145" t="s">
        <v>226</v>
      </c>
      <c r="C99" s="105">
        <v>61</v>
      </c>
      <c r="D99" s="106"/>
      <c r="E99" s="106"/>
      <c r="F99" s="106"/>
      <c r="G99" s="106"/>
      <c r="H99" s="106"/>
      <c r="I99" s="106"/>
      <c r="J99" s="106"/>
      <c r="K99" s="106">
        <v>24</v>
      </c>
      <c r="L99" s="106">
        <v>5</v>
      </c>
      <c r="M99" s="106">
        <v>2</v>
      </c>
      <c r="N99" s="107">
        <f t="shared" si="1"/>
        <v>0.5081967213114754</v>
      </c>
    </row>
    <row r="100" spans="1:14" s="108" customFormat="1" ht="14.25">
      <c r="A100" s="110"/>
      <c r="B100" s="104" t="s">
        <v>242</v>
      </c>
      <c r="C100" s="105">
        <v>71</v>
      </c>
      <c r="D100" s="106"/>
      <c r="E100" s="106"/>
      <c r="F100" s="106"/>
      <c r="G100" s="106"/>
      <c r="H100" s="106"/>
      <c r="I100" s="106"/>
      <c r="J100" s="106"/>
      <c r="K100" s="106"/>
      <c r="L100" s="106"/>
      <c r="M100" s="106">
        <v>29</v>
      </c>
      <c r="N100" s="107">
        <f t="shared" si="1"/>
        <v>0.4084507042253521</v>
      </c>
    </row>
    <row r="101" spans="1:14" s="108" customFormat="1" ht="14.25">
      <c r="A101" s="103" t="s">
        <v>33</v>
      </c>
      <c r="B101" s="104" t="s">
        <v>194</v>
      </c>
      <c r="C101" s="105">
        <v>49</v>
      </c>
      <c r="D101" s="106"/>
      <c r="E101" s="106"/>
      <c r="F101" s="106"/>
      <c r="G101" s="106">
        <v>17</v>
      </c>
      <c r="H101" s="106">
        <v>6</v>
      </c>
      <c r="I101" s="106">
        <v>1</v>
      </c>
      <c r="J101" s="106">
        <v>0</v>
      </c>
      <c r="K101" s="106">
        <v>1</v>
      </c>
      <c r="L101" s="106">
        <v>0</v>
      </c>
      <c r="M101" s="106">
        <v>2</v>
      </c>
      <c r="N101" s="107">
        <f t="shared" si="1"/>
        <v>0.5510204081632653</v>
      </c>
    </row>
    <row r="102" spans="1:14" s="108" customFormat="1" ht="14.25">
      <c r="A102" s="109"/>
      <c r="B102" s="104" t="s">
        <v>209</v>
      </c>
      <c r="C102" s="105">
        <v>52</v>
      </c>
      <c r="D102" s="106"/>
      <c r="E102" s="106"/>
      <c r="F102" s="106"/>
      <c r="G102" s="106"/>
      <c r="H102" s="106"/>
      <c r="I102" s="106">
        <v>24</v>
      </c>
      <c r="J102" s="106">
        <v>5</v>
      </c>
      <c r="K102" s="106">
        <v>1</v>
      </c>
      <c r="L102" s="106">
        <v>0</v>
      </c>
      <c r="M102" s="106">
        <v>0</v>
      </c>
      <c r="N102" s="107">
        <f t="shared" si="1"/>
        <v>0.5769230769230769</v>
      </c>
    </row>
    <row r="103" spans="1:14" s="108" customFormat="1" ht="14.25">
      <c r="A103" s="109"/>
      <c r="B103" s="145" t="s">
        <v>226</v>
      </c>
      <c r="C103" s="105">
        <v>49</v>
      </c>
      <c r="D103" s="106"/>
      <c r="E103" s="106"/>
      <c r="F103" s="106"/>
      <c r="G103" s="106"/>
      <c r="H103" s="106"/>
      <c r="I103" s="106"/>
      <c r="J103" s="106"/>
      <c r="K103" s="106">
        <v>21</v>
      </c>
      <c r="L103" s="106">
        <v>4</v>
      </c>
      <c r="M103" s="106">
        <v>0</v>
      </c>
      <c r="N103" s="107">
        <f t="shared" si="1"/>
        <v>0.5102040816326531</v>
      </c>
    </row>
    <row r="104" spans="1:14" s="108" customFormat="1" ht="14.25">
      <c r="A104" s="110"/>
      <c r="B104" s="104" t="s">
        <v>242</v>
      </c>
      <c r="C104" s="105">
        <v>56</v>
      </c>
      <c r="D104" s="106"/>
      <c r="E104" s="106"/>
      <c r="F104" s="106"/>
      <c r="G104" s="106"/>
      <c r="H104" s="106"/>
      <c r="I104" s="106"/>
      <c r="J104" s="106"/>
      <c r="K104" s="106"/>
      <c r="L104" s="106"/>
      <c r="M104" s="106">
        <v>20</v>
      </c>
      <c r="N104" s="107">
        <f t="shared" si="1"/>
        <v>0.35714285714285715</v>
      </c>
    </row>
    <row r="105" spans="1:14" s="108" customFormat="1" ht="14.25">
      <c r="A105" s="103" t="s">
        <v>34</v>
      </c>
      <c r="B105" s="104" t="s">
        <v>194</v>
      </c>
      <c r="C105" s="105">
        <v>56</v>
      </c>
      <c r="D105" s="106"/>
      <c r="E105" s="106"/>
      <c r="F105" s="106"/>
      <c r="G105" s="106">
        <v>52</v>
      </c>
      <c r="H105" s="106">
        <v>2</v>
      </c>
      <c r="I105" s="106">
        <v>0</v>
      </c>
      <c r="J105" s="106">
        <v>0</v>
      </c>
      <c r="K105" s="106">
        <v>1</v>
      </c>
      <c r="L105" s="106">
        <v>0</v>
      </c>
      <c r="M105" s="106">
        <v>0</v>
      </c>
      <c r="N105" s="107">
        <f t="shared" si="1"/>
        <v>0.9821428571428571</v>
      </c>
    </row>
    <row r="106" spans="1:14" s="108" customFormat="1" ht="14.25">
      <c r="A106" s="109"/>
      <c r="B106" s="104" t="s">
        <v>209</v>
      </c>
      <c r="C106" s="105">
        <v>58</v>
      </c>
      <c r="D106" s="106"/>
      <c r="E106" s="106"/>
      <c r="F106" s="106"/>
      <c r="G106" s="106"/>
      <c r="H106" s="106"/>
      <c r="I106" s="106">
        <v>50</v>
      </c>
      <c r="J106" s="106">
        <v>1</v>
      </c>
      <c r="K106" s="106">
        <v>1</v>
      </c>
      <c r="L106" s="106">
        <v>0</v>
      </c>
      <c r="M106" s="106">
        <v>1</v>
      </c>
      <c r="N106" s="107">
        <f t="shared" si="1"/>
        <v>0.9137931034482759</v>
      </c>
    </row>
    <row r="107" spans="1:14" s="108" customFormat="1" ht="14.25">
      <c r="A107" s="109"/>
      <c r="B107" s="145" t="s">
        <v>226</v>
      </c>
      <c r="C107" s="105">
        <v>66</v>
      </c>
      <c r="D107" s="106"/>
      <c r="E107" s="106"/>
      <c r="F107" s="106"/>
      <c r="G107" s="106"/>
      <c r="H107" s="106"/>
      <c r="I107" s="106"/>
      <c r="J107" s="106"/>
      <c r="K107" s="106">
        <v>52</v>
      </c>
      <c r="L107" s="106">
        <v>2</v>
      </c>
      <c r="M107" s="106">
        <v>2</v>
      </c>
      <c r="N107" s="107">
        <f t="shared" si="1"/>
        <v>0.8484848484848485</v>
      </c>
    </row>
    <row r="108" spans="1:14" s="108" customFormat="1" ht="14.25">
      <c r="A108" s="110"/>
      <c r="B108" s="145" t="s">
        <v>250</v>
      </c>
      <c r="C108" s="105">
        <v>59</v>
      </c>
      <c r="D108" s="106"/>
      <c r="E108" s="106"/>
      <c r="F108" s="106"/>
      <c r="G108" s="106"/>
      <c r="H108" s="106"/>
      <c r="I108" s="106"/>
      <c r="J108" s="106"/>
      <c r="K108" s="106"/>
      <c r="L108" s="106"/>
      <c r="M108" s="106">
        <v>31</v>
      </c>
      <c r="N108" s="107">
        <f t="shared" si="1"/>
        <v>0.5254237288135594</v>
      </c>
    </row>
    <row r="109" spans="1:14" s="108" customFormat="1" ht="14.25">
      <c r="A109" s="103" t="s">
        <v>35</v>
      </c>
      <c r="B109" s="104" t="s">
        <v>179</v>
      </c>
      <c r="C109" s="105">
        <v>43</v>
      </c>
      <c r="D109" s="106"/>
      <c r="E109" s="106"/>
      <c r="F109" s="106"/>
      <c r="G109" s="106">
        <v>14</v>
      </c>
      <c r="H109" s="106">
        <v>6</v>
      </c>
      <c r="I109" s="106">
        <v>4</v>
      </c>
      <c r="J109" s="106">
        <v>0</v>
      </c>
      <c r="K109" s="106">
        <v>0</v>
      </c>
      <c r="L109" s="106">
        <v>1</v>
      </c>
      <c r="M109" s="106">
        <v>0</v>
      </c>
      <c r="N109" s="107">
        <f t="shared" si="1"/>
        <v>0.5813953488372093</v>
      </c>
    </row>
    <row r="110" spans="1:14" s="108" customFormat="1" ht="14.25">
      <c r="A110" s="109"/>
      <c r="B110" s="104" t="s">
        <v>209</v>
      </c>
      <c r="C110" s="105">
        <v>22</v>
      </c>
      <c r="D110" s="106"/>
      <c r="E110" s="106"/>
      <c r="F110" s="106"/>
      <c r="G110" s="106"/>
      <c r="H110" s="106"/>
      <c r="I110" s="106">
        <v>14</v>
      </c>
      <c r="J110" s="106">
        <v>1</v>
      </c>
      <c r="K110" s="106">
        <v>0</v>
      </c>
      <c r="L110" s="106">
        <v>0</v>
      </c>
      <c r="M110" s="106">
        <v>1</v>
      </c>
      <c r="N110" s="107">
        <f t="shared" si="1"/>
        <v>0.7272727272727273</v>
      </c>
    </row>
    <row r="111" spans="1:14" s="108" customFormat="1" ht="14.25">
      <c r="A111" s="109"/>
      <c r="B111" s="145" t="s">
        <v>226</v>
      </c>
      <c r="C111" s="105">
        <v>30</v>
      </c>
      <c r="D111" s="106"/>
      <c r="E111" s="106"/>
      <c r="F111" s="106"/>
      <c r="G111" s="106"/>
      <c r="H111" s="106"/>
      <c r="I111" s="106"/>
      <c r="J111" s="106"/>
      <c r="K111" s="106">
        <v>17</v>
      </c>
      <c r="L111" s="106">
        <v>2</v>
      </c>
      <c r="M111" s="106">
        <v>1</v>
      </c>
      <c r="N111" s="107">
        <f t="shared" si="1"/>
        <v>0.6666666666666666</v>
      </c>
    </row>
    <row r="112" spans="1:14" s="108" customFormat="1" ht="14.25">
      <c r="A112" s="109"/>
      <c r="B112" s="104" t="s">
        <v>242</v>
      </c>
      <c r="C112" s="105">
        <v>34</v>
      </c>
      <c r="D112" s="106"/>
      <c r="E112" s="106"/>
      <c r="F112" s="106"/>
      <c r="G112" s="106"/>
      <c r="H112" s="106"/>
      <c r="I112" s="106"/>
      <c r="J112" s="106"/>
      <c r="K112" s="106"/>
      <c r="L112" s="106"/>
      <c r="M112" s="106">
        <v>26</v>
      </c>
      <c r="N112" s="107">
        <f t="shared" si="1"/>
        <v>0.7647058823529411</v>
      </c>
    </row>
    <row r="113" spans="1:14" s="108" customFormat="1" ht="14.25">
      <c r="A113" s="103" t="s">
        <v>186</v>
      </c>
      <c r="B113" s="104" t="s">
        <v>194</v>
      </c>
      <c r="C113" s="105">
        <v>29</v>
      </c>
      <c r="D113" s="106"/>
      <c r="E113" s="106"/>
      <c r="F113" s="106"/>
      <c r="G113" s="106">
        <v>17</v>
      </c>
      <c r="H113" s="106">
        <v>1</v>
      </c>
      <c r="I113" s="106">
        <v>0</v>
      </c>
      <c r="J113" s="106">
        <v>0</v>
      </c>
      <c r="K113" s="106">
        <v>0</v>
      </c>
      <c r="L113" s="106">
        <v>0</v>
      </c>
      <c r="M113" s="106">
        <v>0</v>
      </c>
      <c r="N113" s="107">
        <f t="shared" si="1"/>
        <v>0.6206896551724138</v>
      </c>
    </row>
    <row r="114" spans="1:14" s="108" customFormat="1" ht="14.25">
      <c r="A114" s="109"/>
      <c r="B114" s="104" t="s">
        <v>209</v>
      </c>
      <c r="C114" s="105">
        <v>56</v>
      </c>
      <c r="D114" s="106"/>
      <c r="E114" s="106"/>
      <c r="F114" s="106"/>
      <c r="G114" s="106"/>
      <c r="H114" s="106"/>
      <c r="I114" s="106">
        <v>25</v>
      </c>
      <c r="J114" s="106">
        <v>5</v>
      </c>
      <c r="K114" s="106">
        <v>4</v>
      </c>
      <c r="L114" s="106">
        <v>0</v>
      </c>
      <c r="M114" s="106">
        <v>0</v>
      </c>
      <c r="N114" s="107">
        <f t="shared" si="1"/>
        <v>0.6071428571428571</v>
      </c>
    </row>
    <row r="115" spans="1:14" s="108" customFormat="1" ht="14.25">
      <c r="A115" s="109"/>
      <c r="B115" s="145" t="s">
        <v>226</v>
      </c>
      <c r="C115" s="105">
        <v>59</v>
      </c>
      <c r="D115" s="106"/>
      <c r="E115" s="106"/>
      <c r="F115" s="106"/>
      <c r="G115" s="106"/>
      <c r="H115" s="106"/>
      <c r="I115" s="106"/>
      <c r="J115" s="106"/>
      <c r="K115" s="106">
        <v>28</v>
      </c>
      <c r="L115" s="106">
        <v>8</v>
      </c>
      <c r="M115" s="106">
        <v>1</v>
      </c>
      <c r="N115" s="107">
        <f t="shared" si="1"/>
        <v>0.6271186440677966</v>
      </c>
    </row>
    <row r="116" spans="1:14" s="108" customFormat="1" ht="14.25">
      <c r="A116" s="110"/>
      <c r="B116" s="104" t="s">
        <v>242</v>
      </c>
      <c r="C116" s="105">
        <v>53</v>
      </c>
      <c r="D116" s="106"/>
      <c r="E116" s="106"/>
      <c r="F116" s="106"/>
      <c r="G116" s="106"/>
      <c r="H116" s="106"/>
      <c r="I116" s="106"/>
      <c r="J116" s="106"/>
      <c r="K116" s="106"/>
      <c r="L116" s="106"/>
      <c r="M116" s="106">
        <v>29</v>
      </c>
      <c r="N116" s="107">
        <f t="shared" si="1"/>
        <v>0.5471698113207547</v>
      </c>
    </row>
    <row r="117" spans="1:14" s="108" customFormat="1" ht="14.25">
      <c r="A117" s="103" t="s">
        <v>36</v>
      </c>
      <c r="B117" s="104" t="s">
        <v>194</v>
      </c>
      <c r="C117" s="105">
        <v>99</v>
      </c>
      <c r="D117" s="106"/>
      <c r="E117" s="106"/>
      <c r="F117" s="106"/>
      <c r="G117" s="106">
        <v>34</v>
      </c>
      <c r="H117" s="106">
        <v>4</v>
      </c>
      <c r="I117" s="106">
        <v>4</v>
      </c>
      <c r="J117" s="106">
        <v>1</v>
      </c>
      <c r="K117" s="106">
        <v>3</v>
      </c>
      <c r="L117" s="106">
        <v>4</v>
      </c>
      <c r="M117" s="106">
        <v>2</v>
      </c>
      <c r="N117" s="107">
        <f t="shared" si="1"/>
        <v>0.5252525252525253</v>
      </c>
    </row>
    <row r="118" spans="1:14" s="108" customFormat="1" ht="14.25">
      <c r="A118" s="109"/>
      <c r="B118" s="104" t="s">
        <v>209</v>
      </c>
      <c r="C118" s="105">
        <v>86</v>
      </c>
      <c r="D118" s="106"/>
      <c r="E118" s="106"/>
      <c r="F118" s="106"/>
      <c r="G118" s="106"/>
      <c r="H118" s="106"/>
      <c r="I118" s="106">
        <v>32</v>
      </c>
      <c r="J118" s="106">
        <v>13</v>
      </c>
      <c r="K118" s="106">
        <v>3</v>
      </c>
      <c r="L118" s="106">
        <v>4</v>
      </c>
      <c r="M118" s="106">
        <v>2</v>
      </c>
      <c r="N118" s="107">
        <f t="shared" si="1"/>
        <v>0.627906976744186</v>
      </c>
    </row>
    <row r="119" spans="1:14" s="108" customFormat="1" ht="14.25">
      <c r="A119" s="109"/>
      <c r="B119" s="145" t="s">
        <v>226</v>
      </c>
      <c r="C119" s="105">
        <v>52</v>
      </c>
      <c r="D119" s="106"/>
      <c r="E119" s="106"/>
      <c r="F119" s="106"/>
      <c r="G119" s="106"/>
      <c r="H119" s="106"/>
      <c r="I119" s="106"/>
      <c r="J119" s="106"/>
      <c r="K119" s="106">
        <v>27</v>
      </c>
      <c r="L119" s="106">
        <v>4</v>
      </c>
      <c r="M119" s="106">
        <v>2</v>
      </c>
      <c r="N119" s="107">
        <f t="shared" si="1"/>
        <v>0.6346153846153846</v>
      </c>
    </row>
    <row r="120" spans="1:14" s="108" customFormat="1" ht="14.25">
      <c r="A120" s="110"/>
      <c r="B120" s="104" t="s">
        <v>242</v>
      </c>
      <c r="C120" s="105">
        <v>54</v>
      </c>
      <c r="D120" s="106"/>
      <c r="E120" s="106"/>
      <c r="F120" s="106"/>
      <c r="G120" s="106"/>
      <c r="H120" s="106"/>
      <c r="I120" s="106"/>
      <c r="J120" s="106"/>
      <c r="K120" s="106"/>
      <c r="L120" s="106"/>
      <c r="M120" s="106">
        <v>30</v>
      </c>
      <c r="N120" s="107">
        <f t="shared" si="1"/>
        <v>0.5555555555555556</v>
      </c>
    </row>
    <row r="121" spans="1:14" s="108" customFormat="1" ht="14.25">
      <c r="A121" s="103" t="s">
        <v>37</v>
      </c>
      <c r="B121" s="104" t="s">
        <v>194</v>
      </c>
      <c r="C121" s="105">
        <v>90</v>
      </c>
      <c r="D121" s="106"/>
      <c r="E121" s="106"/>
      <c r="F121" s="106"/>
      <c r="G121" s="106">
        <v>48</v>
      </c>
      <c r="H121" s="106">
        <v>10</v>
      </c>
      <c r="I121" s="106">
        <v>3</v>
      </c>
      <c r="J121" s="106">
        <v>0</v>
      </c>
      <c r="K121" s="106">
        <v>0</v>
      </c>
      <c r="L121" s="106">
        <v>0</v>
      </c>
      <c r="M121" s="106">
        <v>1</v>
      </c>
      <c r="N121" s="107">
        <f t="shared" si="1"/>
        <v>0.6888888888888889</v>
      </c>
    </row>
    <row r="122" spans="1:14" s="108" customFormat="1" ht="14.25">
      <c r="A122" s="109"/>
      <c r="B122" s="144" t="s">
        <v>218</v>
      </c>
      <c r="C122" s="105">
        <v>91</v>
      </c>
      <c r="D122" s="106"/>
      <c r="E122" s="106"/>
      <c r="F122" s="106"/>
      <c r="G122" s="106"/>
      <c r="H122" s="106"/>
      <c r="I122" s="106">
        <v>62</v>
      </c>
      <c r="J122" s="106">
        <v>11</v>
      </c>
      <c r="K122" s="106">
        <v>0</v>
      </c>
      <c r="L122" s="106">
        <v>0</v>
      </c>
      <c r="M122" s="106">
        <v>1</v>
      </c>
      <c r="N122" s="107">
        <f t="shared" si="1"/>
        <v>0.8131868131868132</v>
      </c>
    </row>
    <row r="123" spans="1:14" s="108" customFormat="1" ht="14.25">
      <c r="A123" s="109"/>
      <c r="B123" s="154" t="s">
        <v>240</v>
      </c>
      <c r="C123" s="105">
        <v>93</v>
      </c>
      <c r="D123" s="106"/>
      <c r="E123" s="106"/>
      <c r="F123" s="106"/>
      <c r="G123" s="106"/>
      <c r="H123" s="106"/>
      <c r="I123" s="106"/>
      <c r="J123" s="106"/>
      <c r="K123" s="106">
        <v>65</v>
      </c>
      <c r="L123" s="106">
        <v>6</v>
      </c>
      <c r="M123" s="106">
        <v>3</v>
      </c>
      <c r="N123" s="107">
        <f t="shared" si="1"/>
        <v>0.7956989247311828</v>
      </c>
    </row>
    <row r="124" spans="1:14" s="108" customFormat="1" ht="14.25">
      <c r="A124" s="103" t="s">
        <v>38</v>
      </c>
      <c r="B124" s="104" t="s">
        <v>194</v>
      </c>
      <c r="C124" s="105">
        <v>125</v>
      </c>
      <c r="D124" s="106"/>
      <c r="E124" s="106"/>
      <c r="F124" s="106"/>
      <c r="G124" s="106">
        <v>72</v>
      </c>
      <c r="H124" s="106">
        <v>15</v>
      </c>
      <c r="I124" s="106">
        <v>6</v>
      </c>
      <c r="J124" s="106">
        <v>0</v>
      </c>
      <c r="K124" s="106">
        <v>4</v>
      </c>
      <c r="L124" s="106">
        <v>0</v>
      </c>
      <c r="M124" s="106">
        <v>1</v>
      </c>
      <c r="N124" s="107">
        <f t="shared" si="1"/>
        <v>0.784</v>
      </c>
    </row>
    <row r="125" spans="1:14" s="108" customFormat="1" ht="14.25">
      <c r="A125" s="109"/>
      <c r="B125" s="104" t="s">
        <v>209</v>
      </c>
      <c r="C125" s="105">
        <v>121</v>
      </c>
      <c r="D125" s="106"/>
      <c r="E125" s="106"/>
      <c r="F125" s="106"/>
      <c r="G125" s="106"/>
      <c r="H125" s="106"/>
      <c r="I125" s="106">
        <v>78</v>
      </c>
      <c r="J125" s="106">
        <v>6</v>
      </c>
      <c r="K125" s="106">
        <v>5</v>
      </c>
      <c r="L125" s="106">
        <v>2</v>
      </c>
      <c r="M125" s="106">
        <v>1</v>
      </c>
      <c r="N125" s="107">
        <f t="shared" si="1"/>
        <v>0.7603305785123967</v>
      </c>
    </row>
    <row r="126" spans="1:14" s="108" customFormat="1" ht="14.25">
      <c r="A126" s="109"/>
      <c r="B126" s="145" t="s">
        <v>226</v>
      </c>
      <c r="C126" s="105">
        <v>123</v>
      </c>
      <c r="D126" s="106"/>
      <c r="E126" s="106"/>
      <c r="F126" s="106"/>
      <c r="G126" s="106"/>
      <c r="H126" s="106"/>
      <c r="I126" s="106"/>
      <c r="J126" s="106"/>
      <c r="K126" s="106">
        <v>76</v>
      </c>
      <c r="L126" s="106">
        <v>8</v>
      </c>
      <c r="M126" s="106">
        <v>8</v>
      </c>
      <c r="N126" s="107">
        <f t="shared" si="1"/>
        <v>0.7479674796747967</v>
      </c>
    </row>
    <row r="127" spans="1:14" s="108" customFormat="1" ht="14.25">
      <c r="A127" s="109"/>
      <c r="B127" s="156" t="s">
        <v>244</v>
      </c>
      <c r="C127" s="105">
        <v>110</v>
      </c>
      <c r="D127" s="106"/>
      <c r="E127" s="106"/>
      <c r="F127" s="106"/>
      <c r="G127" s="106"/>
      <c r="H127" s="106"/>
      <c r="I127" s="106"/>
      <c r="J127" s="106"/>
      <c r="K127" s="106"/>
      <c r="L127" s="106"/>
      <c r="M127" s="106">
        <v>73</v>
      </c>
      <c r="N127" s="107">
        <f t="shared" si="1"/>
        <v>0.6636363636363637</v>
      </c>
    </row>
    <row r="128" spans="1:14" s="108" customFormat="1" ht="14.25">
      <c r="A128" s="125" t="s">
        <v>154</v>
      </c>
      <c r="B128" s="104" t="s">
        <v>194</v>
      </c>
      <c r="C128" s="105">
        <v>106</v>
      </c>
      <c r="D128" s="106"/>
      <c r="E128" s="106"/>
      <c r="F128" s="106"/>
      <c r="G128" s="106">
        <v>53</v>
      </c>
      <c r="H128" s="106">
        <v>9</v>
      </c>
      <c r="I128" s="106">
        <v>2</v>
      </c>
      <c r="J128" s="106">
        <v>2</v>
      </c>
      <c r="K128" s="106">
        <v>1</v>
      </c>
      <c r="L128" s="106">
        <v>4</v>
      </c>
      <c r="M128" s="106">
        <v>5</v>
      </c>
      <c r="N128" s="107">
        <f t="shared" si="1"/>
        <v>0.7169811320754716</v>
      </c>
    </row>
    <row r="129" spans="1:14" s="108" customFormat="1" ht="14.25">
      <c r="A129" s="133"/>
      <c r="B129" s="144" t="s">
        <v>218</v>
      </c>
      <c r="C129" s="105">
        <v>90</v>
      </c>
      <c r="D129" s="106"/>
      <c r="E129" s="106"/>
      <c r="F129" s="106"/>
      <c r="G129" s="106"/>
      <c r="H129" s="106"/>
      <c r="I129" s="106">
        <v>56</v>
      </c>
      <c r="J129" s="106">
        <v>12</v>
      </c>
      <c r="K129" s="106">
        <v>5</v>
      </c>
      <c r="L129" s="106">
        <v>0</v>
      </c>
      <c r="M129" s="106">
        <v>1</v>
      </c>
      <c r="N129" s="107">
        <f t="shared" si="1"/>
        <v>0.8222222222222222</v>
      </c>
    </row>
    <row r="130" spans="1:14" s="108" customFormat="1" ht="14.25">
      <c r="A130" s="133"/>
      <c r="B130" s="154" t="s">
        <v>240</v>
      </c>
      <c r="C130" s="105">
        <v>91</v>
      </c>
      <c r="D130" s="106"/>
      <c r="E130" s="106"/>
      <c r="F130" s="106"/>
      <c r="G130" s="106"/>
      <c r="H130" s="106"/>
      <c r="I130" s="106"/>
      <c r="J130" s="106"/>
      <c r="K130" s="106">
        <v>61</v>
      </c>
      <c r="L130" s="106">
        <v>11</v>
      </c>
      <c r="M130" s="106">
        <v>3</v>
      </c>
      <c r="N130" s="107">
        <f t="shared" si="1"/>
        <v>0.8241758241758241</v>
      </c>
    </row>
    <row r="131" spans="1:14" s="108" customFormat="1" ht="14.25">
      <c r="A131" s="103" t="s">
        <v>39</v>
      </c>
      <c r="B131" s="104" t="s">
        <v>194</v>
      </c>
      <c r="C131" s="105">
        <v>138</v>
      </c>
      <c r="D131" s="106"/>
      <c r="E131" s="106"/>
      <c r="F131" s="106"/>
      <c r="G131" s="106">
        <v>71</v>
      </c>
      <c r="H131" s="106">
        <v>18</v>
      </c>
      <c r="I131" s="106">
        <v>6</v>
      </c>
      <c r="J131" s="106">
        <v>1</v>
      </c>
      <c r="K131" s="106">
        <v>2</v>
      </c>
      <c r="L131" s="106">
        <v>1</v>
      </c>
      <c r="M131" s="106">
        <v>1</v>
      </c>
      <c r="N131" s="107">
        <f t="shared" si="1"/>
        <v>0.7246376811594203</v>
      </c>
    </row>
    <row r="132" spans="1:14" s="108" customFormat="1" ht="14.25">
      <c r="A132" s="109"/>
      <c r="B132" s="144" t="s">
        <v>218</v>
      </c>
      <c r="C132" s="105">
        <v>134</v>
      </c>
      <c r="D132" s="106"/>
      <c r="E132" s="106"/>
      <c r="F132" s="106"/>
      <c r="G132" s="106"/>
      <c r="H132" s="106"/>
      <c r="I132" s="106">
        <v>83</v>
      </c>
      <c r="J132" s="106">
        <v>8</v>
      </c>
      <c r="K132" s="106">
        <v>5</v>
      </c>
      <c r="L132" s="106">
        <v>4</v>
      </c>
      <c r="M132" s="106">
        <v>2</v>
      </c>
      <c r="N132" s="107">
        <f t="shared" si="1"/>
        <v>0.7611940298507462</v>
      </c>
    </row>
    <row r="133" spans="1:14" s="108" customFormat="1" ht="14.25">
      <c r="A133" s="109"/>
      <c r="B133" s="154" t="s">
        <v>240</v>
      </c>
      <c r="C133" s="105">
        <v>125</v>
      </c>
      <c r="D133" s="106"/>
      <c r="E133" s="106"/>
      <c r="F133" s="106"/>
      <c r="G133" s="106"/>
      <c r="H133" s="106"/>
      <c r="I133" s="106"/>
      <c r="J133" s="106"/>
      <c r="K133" s="106">
        <v>85</v>
      </c>
      <c r="L133" s="106">
        <v>9</v>
      </c>
      <c r="M133" s="106">
        <v>5</v>
      </c>
      <c r="N133" s="107">
        <f t="shared" si="1"/>
        <v>0.792</v>
      </c>
    </row>
    <row r="134" spans="1:14" s="108" customFormat="1" ht="14.25">
      <c r="A134" s="103" t="s">
        <v>40</v>
      </c>
      <c r="B134" s="104" t="s">
        <v>194</v>
      </c>
      <c r="C134" s="105">
        <v>45</v>
      </c>
      <c r="D134" s="106"/>
      <c r="E134" s="106"/>
      <c r="F134" s="106"/>
      <c r="G134" s="106">
        <v>28</v>
      </c>
      <c r="H134" s="106">
        <v>4</v>
      </c>
      <c r="I134" s="106">
        <v>0</v>
      </c>
      <c r="J134" s="106">
        <v>0</v>
      </c>
      <c r="K134" s="106">
        <v>1</v>
      </c>
      <c r="L134" s="106">
        <v>1</v>
      </c>
      <c r="M134" s="106">
        <v>1</v>
      </c>
      <c r="N134" s="107">
        <f aca="true" t="shared" si="2" ref="N134:N192">(D134+E134+F134+G134+H134+I134+J134+K134+L134+M134)/C134</f>
        <v>0.7777777777777778</v>
      </c>
    </row>
    <row r="135" spans="1:14" s="108" customFormat="1" ht="14.25">
      <c r="A135" s="109"/>
      <c r="B135" s="144" t="s">
        <v>218</v>
      </c>
      <c r="C135" s="105">
        <v>40</v>
      </c>
      <c r="D135" s="106"/>
      <c r="E135" s="106"/>
      <c r="F135" s="106"/>
      <c r="G135" s="106"/>
      <c r="H135" s="106"/>
      <c r="I135" s="106">
        <v>21</v>
      </c>
      <c r="J135" s="106">
        <v>5</v>
      </c>
      <c r="K135" s="106">
        <v>1</v>
      </c>
      <c r="L135" s="106">
        <v>0</v>
      </c>
      <c r="M135" s="106">
        <v>0</v>
      </c>
      <c r="N135" s="107">
        <f t="shared" si="2"/>
        <v>0.675</v>
      </c>
    </row>
    <row r="136" spans="1:14" s="108" customFormat="1" ht="14.25">
      <c r="A136" s="109"/>
      <c r="B136" s="154" t="s">
        <v>240</v>
      </c>
      <c r="C136" s="105">
        <v>25</v>
      </c>
      <c r="D136" s="106"/>
      <c r="E136" s="106"/>
      <c r="F136" s="106"/>
      <c r="G136" s="106"/>
      <c r="H136" s="106"/>
      <c r="I136" s="106"/>
      <c r="J136" s="106"/>
      <c r="K136" s="106">
        <v>11</v>
      </c>
      <c r="L136" s="106">
        <v>4</v>
      </c>
      <c r="M136" s="106">
        <v>2</v>
      </c>
      <c r="N136" s="107">
        <f t="shared" si="2"/>
        <v>0.68</v>
      </c>
    </row>
    <row r="137" spans="1:14" s="108" customFormat="1" ht="14.25">
      <c r="A137" s="162" t="s">
        <v>252</v>
      </c>
      <c r="B137" s="156" t="s">
        <v>244</v>
      </c>
      <c r="C137" s="105">
        <v>315</v>
      </c>
      <c r="D137" s="106"/>
      <c r="E137" s="106"/>
      <c r="F137" s="106"/>
      <c r="G137" s="106"/>
      <c r="H137" s="106"/>
      <c r="I137" s="106"/>
      <c r="J137" s="106"/>
      <c r="K137" s="106"/>
      <c r="L137" s="106"/>
      <c r="M137" s="106">
        <v>196</v>
      </c>
      <c r="N137" s="107">
        <f t="shared" si="2"/>
        <v>0.6222222222222222</v>
      </c>
    </row>
    <row r="138" spans="1:14" s="108" customFormat="1" ht="14.25">
      <c r="A138" s="103" t="s">
        <v>41</v>
      </c>
      <c r="B138" s="104" t="s">
        <v>157</v>
      </c>
      <c r="C138" s="105">
        <v>59</v>
      </c>
      <c r="D138" s="106"/>
      <c r="E138" s="106">
        <v>14</v>
      </c>
      <c r="F138" s="106">
        <v>10</v>
      </c>
      <c r="G138" s="106">
        <v>0</v>
      </c>
      <c r="H138" s="106">
        <v>0</v>
      </c>
      <c r="I138" s="106">
        <v>2</v>
      </c>
      <c r="J138" s="106">
        <v>0</v>
      </c>
      <c r="K138" s="106">
        <v>0</v>
      </c>
      <c r="L138" s="106">
        <v>0</v>
      </c>
      <c r="M138" s="106">
        <v>0</v>
      </c>
      <c r="N138" s="107">
        <f t="shared" si="2"/>
        <v>0.4406779661016949</v>
      </c>
    </row>
    <row r="139" spans="1:14" s="108" customFormat="1" ht="14.25">
      <c r="A139" s="109"/>
      <c r="B139" s="104" t="s">
        <v>194</v>
      </c>
      <c r="C139" s="105">
        <v>51</v>
      </c>
      <c r="D139" s="106"/>
      <c r="E139" s="106"/>
      <c r="F139" s="106"/>
      <c r="G139" s="106">
        <v>16</v>
      </c>
      <c r="H139" s="106">
        <v>3</v>
      </c>
      <c r="I139" s="106">
        <v>0</v>
      </c>
      <c r="J139" s="106">
        <v>2</v>
      </c>
      <c r="K139" s="106">
        <v>1</v>
      </c>
      <c r="L139" s="106">
        <v>0</v>
      </c>
      <c r="M139" s="106">
        <v>0</v>
      </c>
      <c r="N139" s="107">
        <f t="shared" si="2"/>
        <v>0.43137254901960786</v>
      </c>
    </row>
    <row r="140" spans="1:14" s="108" customFormat="1" ht="14.25">
      <c r="A140" s="109"/>
      <c r="B140" s="104" t="s">
        <v>209</v>
      </c>
      <c r="C140" s="105">
        <v>48</v>
      </c>
      <c r="D140" s="106"/>
      <c r="E140" s="106"/>
      <c r="F140" s="106"/>
      <c r="G140" s="106"/>
      <c r="H140" s="106"/>
      <c r="I140" s="106">
        <v>17</v>
      </c>
      <c r="J140" s="106">
        <v>10</v>
      </c>
      <c r="K140" s="106">
        <v>1</v>
      </c>
      <c r="L140" s="106">
        <v>1</v>
      </c>
      <c r="M140" s="106">
        <v>2</v>
      </c>
      <c r="N140" s="107">
        <f t="shared" si="2"/>
        <v>0.6458333333333334</v>
      </c>
    </row>
    <row r="141" spans="1:14" s="108" customFormat="1" ht="14.25">
      <c r="A141" s="109"/>
      <c r="B141" s="145" t="s">
        <v>226</v>
      </c>
      <c r="C141" s="105">
        <v>51</v>
      </c>
      <c r="D141" s="106"/>
      <c r="E141" s="106"/>
      <c r="F141" s="106"/>
      <c r="G141" s="106"/>
      <c r="H141" s="106"/>
      <c r="I141" s="106"/>
      <c r="J141" s="106"/>
      <c r="K141" s="106">
        <v>14</v>
      </c>
      <c r="L141" s="106">
        <v>3</v>
      </c>
      <c r="M141" s="106">
        <v>0</v>
      </c>
      <c r="N141" s="107">
        <f t="shared" si="2"/>
        <v>0.3333333333333333</v>
      </c>
    </row>
    <row r="142" spans="1:14" s="108" customFormat="1" ht="14.25">
      <c r="A142" s="110"/>
      <c r="B142" s="104" t="s">
        <v>242</v>
      </c>
      <c r="C142" s="105">
        <v>58</v>
      </c>
      <c r="D142" s="106"/>
      <c r="E142" s="106"/>
      <c r="F142" s="106"/>
      <c r="G142" s="106"/>
      <c r="H142" s="106"/>
      <c r="I142" s="106"/>
      <c r="J142" s="106"/>
      <c r="K142" s="106"/>
      <c r="L142" s="106"/>
      <c r="M142" s="106">
        <v>31</v>
      </c>
      <c r="N142" s="107">
        <f t="shared" si="2"/>
        <v>0.5344827586206896</v>
      </c>
    </row>
    <row r="143" spans="1:14" s="108" customFormat="1" ht="14.25">
      <c r="A143" s="103" t="s">
        <v>152</v>
      </c>
      <c r="B143" s="104" t="s">
        <v>173</v>
      </c>
      <c r="C143" s="105">
        <v>64</v>
      </c>
      <c r="D143" s="106"/>
      <c r="E143" s="106"/>
      <c r="F143" s="106"/>
      <c r="G143" s="106">
        <v>15</v>
      </c>
      <c r="H143" s="106">
        <v>6</v>
      </c>
      <c r="I143" s="106">
        <v>2</v>
      </c>
      <c r="J143" s="106">
        <v>2</v>
      </c>
      <c r="K143" s="106">
        <v>2</v>
      </c>
      <c r="L143" s="106">
        <v>1</v>
      </c>
      <c r="M143" s="106">
        <v>0</v>
      </c>
      <c r="N143" s="107">
        <f t="shared" si="2"/>
        <v>0.4375</v>
      </c>
    </row>
    <row r="144" spans="1:14" s="108" customFormat="1" ht="14.25">
      <c r="A144" s="109"/>
      <c r="B144" s="104" t="s">
        <v>209</v>
      </c>
      <c r="C144" s="105">
        <v>48</v>
      </c>
      <c r="D144" s="106"/>
      <c r="E144" s="106"/>
      <c r="F144" s="106"/>
      <c r="G144" s="106"/>
      <c r="H144" s="106"/>
      <c r="I144" s="106">
        <v>25</v>
      </c>
      <c r="J144" s="106">
        <v>4</v>
      </c>
      <c r="K144" s="106">
        <v>1</v>
      </c>
      <c r="L144" s="106">
        <v>1</v>
      </c>
      <c r="M144" s="106">
        <v>1</v>
      </c>
      <c r="N144" s="107">
        <f t="shared" si="2"/>
        <v>0.6666666666666666</v>
      </c>
    </row>
    <row r="145" spans="1:14" s="108" customFormat="1" ht="14.25">
      <c r="A145" s="109"/>
      <c r="B145" s="145" t="s">
        <v>226</v>
      </c>
      <c r="C145" s="105">
        <v>49</v>
      </c>
      <c r="D145" s="119"/>
      <c r="E145" s="119"/>
      <c r="F145" s="119"/>
      <c r="G145" s="119"/>
      <c r="H145" s="119"/>
      <c r="I145" s="119"/>
      <c r="J145" s="119"/>
      <c r="K145" s="119">
        <v>28</v>
      </c>
      <c r="L145" s="119">
        <v>7</v>
      </c>
      <c r="M145" s="119">
        <v>0</v>
      </c>
      <c r="N145" s="107">
        <f t="shared" si="2"/>
        <v>0.7142857142857143</v>
      </c>
    </row>
    <row r="146" spans="1:14" s="108" customFormat="1" ht="14.25">
      <c r="A146" s="110"/>
      <c r="B146" s="104" t="s">
        <v>242</v>
      </c>
      <c r="C146" s="105">
        <v>54</v>
      </c>
      <c r="D146" s="119"/>
      <c r="E146" s="119"/>
      <c r="F146" s="119"/>
      <c r="G146" s="119"/>
      <c r="H146" s="119"/>
      <c r="I146" s="119"/>
      <c r="J146" s="119"/>
      <c r="K146" s="119"/>
      <c r="L146" s="119"/>
      <c r="M146" s="119">
        <v>36</v>
      </c>
      <c r="N146" s="107">
        <f t="shared" si="2"/>
        <v>0.6666666666666666</v>
      </c>
    </row>
    <row r="147" spans="1:14" s="108" customFormat="1" ht="14.25" customHeight="1">
      <c r="A147" s="103" t="s">
        <v>99</v>
      </c>
      <c r="B147" s="104" t="s">
        <v>194</v>
      </c>
      <c r="C147" s="105">
        <v>130</v>
      </c>
      <c r="D147" s="119"/>
      <c r="E147" s="119"/>
      <c r="F147" s="119"/>
      <c r="G147" s="119">
        <v>128</v>
      </c>
      <c r="H147" s="119">
        <v>1</v>
      </c>
      <c r="I147" s="119">
        <v>0</v>
      </c>
      <c r="J147" s="119">
        <v>0</v>
      </c>
      <c r="K147" s="119">
        <v>0</v>
      </c>
      <c r="L147" s="119">
        <v>0</v>
      </c>
      <c r="M147" s="119">
        <v>0</v>
      </c>
      <c r="N147" s="107">
        <f t="shared" si="2"/>
        <v>0.9923076923076923</v>
      </c>
    </row>
    <row r="148" spans="1:14" s="108" customFormat="1" ht="14.25" customHeight="1">
      <c r="A148" s="133"/>
      <c r="B148" s="104" t="s">
        <v>209</v>
      </c>
      <c r="C148" s="105">
        <v>111</v>
      </c>
      <c r="D148" s="119"/>
      <c r="E148" s="119"/>
      <c r="F148" s="119"/>
      <c r="G148" s="119"/>
      <c r="H148" s="119"/>
      <c r="I148" s="119">
        <v>104</v>
      </c>
      <c r="J148" s="119">
        <v>4</v>
      </c>
      <c r="K148" s="119">
        <v>0</v>
      </c>
      <c r="L148" s="119">
        <v>0</v>
      </c>
      <c r="M148" s="119">
        <v>0</v>
      </c>
      <c r="N148" s="107">
        <f t="shared" si="2"/>
        <v>0.972972972972973</v>
      </c>
    </row>
    <row r="149" spans="1:14" s="108" customFormat="1" ht="14.25" customHeight="1">
      <c r="A149" s="133"/>
      <c r="B149" s="47" t="s">
        <v>220</v>
      </c>
      <c r="C149" s="105">
        <v>133</v>
      </c>
      <c r="D149" s="119"/>
      <c r="E149" s="119"/>
      <c r="F149" s="119"/>
      <c r="G149" s="119"/>
      <c r="H149" s="119"/>
      <c r="I149" s="119"/>
      <c r="J149" s="119"/>
      <c r="K149" s="119">
        <v>108</v>
      </c>
      <c r="L149" s="119">
        <v>3</v>
      </c>
      <c r="M149" s="119">
        <v>0</v>
      </c>
      <c r="N149" s="107">
        <f t="shared" si="2"/>
        <v>0.8345864661654135</v>
      </c>
    </row>
    <row r="150" spans="1:14" s="108" customFormat="1" ht="14.25" customHeight="1">
      <c r="A150" s="118" t="s">
        <v>164</v>
      </c>
      <c r="B150" s="104" t="s">
        <v>175</v>
      </c>
      <c r="C150" s="105">
        <v>3</v>
      </c>
      <c r="D150" s="119"/>
      <c r="E150" s="119"/>
      <c r="F150" s="119"/>
      <c r="G150" s="119">
        <v>3</v>
      </c>
      <c r="H150" s="119">
        <v>0</v>
      </c>
      <c r="I150" s="119">
        <v>0</v>
      </c>
      <c r="J150" s="119">
        <v>0</v>
      </c>
      <c r="K150" s="119">
        <v>0</v>
      </c>
      <c r="L150" s="119">
        <v>0</v>
      </c>
      <c r="M150" s="119">
        <v>0</v>
      </c>
      <c r="N150" s="107">
        <f t="shared" si="2"/>
        <v>1</v>
      </c>
    </row>
    <row r="151" spans="1:14" s="108" customFormat="1" ht="14.25" customHeight="1">
      <c r="A151" s="138"/>
      <c r="B151" s="104" t="s">
        <v>209</v>
      </c>
      <c r="C151" s="105">
        <v>1</v>
      </c>
      <c r="D151" s="119"/>
      <c r="E151" s="119"/>
      <c r="F151" s="119"/>
      <c r="G151" s="119"/>
      <c r="H151" s="119"/>
      <c r="I151" s="119">
        <v>1</v>
      </c>
      <c r="J151" s="119">
        <v>0</v>
      </c>
      <c r="K151" s="119">
        <v>0</v>
      </c>
      <c r="L151" s="119">
        <v>0</v>
      </c>
      <c r="M151" s="119">
        <v>0</v>
      </c>
      <c r="N151" s="107">
        <f t="shared" si="2"/>
        <v>1</v>
      </c>
    </row>
    <row r="152" spans="1:14" s="108" customFormat="1" ht="14.25" customHeight="1">
      <c r="A152" s="120"/>
      <c r="B152" s="145" t="s">
        <v>226</v>
      </c>
      <c r="C152" s="105">
        <v>3</v>
      </c>
      <c r="D152" s="119"/>
      <c r="E152" s="119"/>
      <c r="F152" s="119"/>
      <c r="G152" s="119"/>
      <c r="H152" s="119"/>
      <c r="I152" s="119"/>
      <c r="J152" s="119"/>
      <c r="K152" s="119">
        <v>2</v>
      </c>
      <c r="L152" s="119">
        <v>0</v>
      </c>
      <c r="M152" s="119">
        <v>0</v>
      </c>
      <c r="N152" s="107">
        <f t="shared" si="2"/>
        <v>0.6666666666666666</v>
      </c>
    </row>
    <row r="153" spans="1:14" s="108" customFormat="1" ht="14.25" customHeight="1">
      <c r="A153" s="164" t="s">
        <v>258</v>
      </c>
      <c r="B153" s="104" t="s">
        <v>175</v>
      </c>
      <c r="C153" s="105">
        <v>6</v>
      </c>
      <c r="D153" s="119"/>
      <c r="E153" s="119"/>
      <c r="F153" s="119"/>
      <c r="G153" s="119">
        <v>6</v>
      </c>
      <c r="H153" s="119">
        <v>0</v>
      </c>
      <c r="I153" s="119">
        <v>0</v>
      </c>
      <c r="J153" s="119">
        <v>0</v>
      </c>
      <c r="K153" s="119">
        <v>0</v>
      </c>
      <c r="L153" s="119">
        <v>0</v>
      </c>
      <c r="M153" s="119">
        <v>0</v>
      </c>
      <c r="N153" s="107">
        <f t="shared" si="2"/>
        <v>1</v>
      </c>
    </row>
    <row r="154" spans="1:14" s="108" customFormat="1" ht="14.25" customHeight="1">
      <c r="A154" s="138"/>
      <c r="B154" s="104" t="s">
        <v>209</v>
      </c>
      <c r="C154" s="105">
        <v>2</v>
      </c>
      <c r="D154" s="119"/>
      <c r="E154" s="119"/>
      <c r="F154" s="119"/>
      <c r="G154" s="119"/>
      <c r="H154" s="119"/>
      <c r="I154" s="119">
        <v>2</v>
      </c>
      <c r="J154" s="119">
        <v>0</v>
      </c>
      <c r="K154" s="119">
        <v>0</v>
      </c>
      <c r="L154" s="119">
        <v>0</v>
      </c>
      <c r="M154" s="119">
        <v>0</v>
      </c>
      <c r="N154" s="107">
        <f t="shared" si="2"/>
        <v>1</v>
      </c>
    </row>
    <row r="155" spans="1:14" s="108" customFormat="1" ht="14.25" customHeight="1">
      <c r="A155" s="120"/>
      <c r="B155" s="145" t="s">
        <v>226</v>
      </c>
      <c r="C155" s="105">
        <v>4</v>
      </c>
      <c r="D155" s="119"/>
      <c r="E155" s="119"/>
      <c r="F155" s="119"/>
      <c r="G155" s="119"/>
      <c r="H155" s="119"/>
      <c r="I155" s="119"/>
      <c r="J155" s="119"/>
      <c r="K155" s="119">
        <v>4</v>
      </c>
      <c r="L155" s="119">
        <v>0</v>
      </c>
      <c r="M155" s="119">
        <v>0</v>
      </c>
      <c r="N155" s="107">
        <f t="shared" si="2"/>
        <v>1</v>
      </c>
    </row>
    <row r="156" spans="1:14" s="108" customFormat="1" ht="14.25" customHeight="1">
      <c r="A156" s="164" t="s">
        <v>259</v>
      </c>
      <c r="B156" s="104" t="s">
        <v>175</v>
      </c>
      <c r="C156" s="105">
        <v>25</v>
      </c>
      <c r="D156" s="119"/>
      <c r="E156" s="119"/>
      <c r="F156" s="119"/>
      <c r="G156" s="119">
        <v>19</v>
      </c>
      <c r="H156" s="119">
        <v>2</v>
      </c>
      <c r="I156" s="119">
        <v>0</v>
      </c>
      <c r="J156" s="119">
        <v>0</v>
      </c>
      <c r="K156" s="119">
        <v>0</v>
      </c>
      <c r="L156" s="119">
        <v>0</v>
      </c>
      <c r="M156" s="119">
        <v>0</v>
      </c>
      <c r="N156" s="107">
        <f t="shared" si="2"/>
        <v>0.84</v>
      </c>
    </row>
    <row r="157" spans="1:14" s="108" customFormat="1" ht="14.25" customHeight="1">
      <c r="A157" s="138"/>
      <c r="B157" s="104" t="s">
        <v>209</v>
      </c>
      <c r="C157" s="105">
        <v>12</v>
      </c>
      <c r="D157" s="119"/>
      <c r="E157" s="119"/>
      <c r="F157" s="119"/>
      <c r="G157" s="119"/>
      <c r="H157" s="119"/>
      <c r="I157" s="119">
        <v>10</v>
      </c>
      <c r="J157" s="119">
        <v>2</v>
      </c>
      <c r="K157" s="119">
        <v>0</v>
      </c>
      <c r="L157" s="119">
        <v>0</v>
      </c>
      <c r="M157" s="119">
        <v>0</v>
      </c>
      <c r="N157" s="107">
        <f t="shared" si="2"/>
        <v>1</v>
      </c>
    </row>
    <row r="158" spans="1:14" s="108" customFormat="1" ht="14.25" customHeight="1">
      <c r="A158" s="120"/>
      <c r="B158" s="47" t="s">
        <v>220</v>
      </c>
      <c r="C158" s="105">
        <v>11</v>
      </c>
      <c r="D158" s="119"/>
      <c r="E158" s="119"/>
      <c r="F158" s="119"/>
      <c r="G158" s="119"/>
      <c r="H158" s="119"/>
      <c r="I158" s="119"/>
      <c r="J158" s="119"/>
      <c r="K158" s="119">
        <v>10</v>
      </c>
      <c r="L158" s="119">
        <v>0</v>
      </c>
      <c r="M158" s="119">
        <v>0</v>
      </c>
      <c r="N158" s="107">
        <f t="shared" si="2"/>
        <v>0.9090909090909091</v>
      </c>
    </row>
    <row r="159" spans="1:14" s="108" customFormat="1" ht="14.25" customHeight="1">
      <c r="A159" s="155" t="s">
        <v>184</v>
      </c>
      <c r="B159" s="104" t="s">
        <v>179</v>
      </c>
      <c r="C159" s="105">
        <v>1</v>
      </c>
      <c r="D159" s="119"/>
      <c r="E159" s="119"/>
      <c r="F159" s="119"/>
      <c r="G159" s="119">
        <v>1</v>
      </c>
      <c r="H159" s="119">
        <v>0</v>
      </c>
      <c r="I159" s="119">
        <v>0</v>
      </c>
      <c r="J159" s="119">
        <v>0</v>
      </c>
      <c r="K159" s="119">
        <v>0</v>
      </c>
      <c r="L159" s="119">
        <v>0</v>
      </c>
      <c r="M159" s="119">
        <v>0</v>
      </c>
      <c r="N159" s="107">
        <f t="shared" si="2"/>
        <v>1</v>
      </c>
    </row>
    <row r="160" spans="1:14" s="108" customFormat="1" ht="14.25" customHeight="1">
      <c r="A160" s="155" t="s">
        <v>229</v>
      </c>
      <c r="B160" s="145" t="s">
        <v>226</v>
      </c>
      <c r="C160" s="105">
        <v>2</v>
      </c>
      <c r="D160" s="119"/>
      <c r="E160" s="119"/>
      <c r="F160" s="119"/>
      <c r="G160" s="119"/>
      <c r="H160" s="119"/>
      <c r="I160" s="119"/>
      <c r="J160" s="119"/>
      <c r="K160" s="119">
        <v>1</v>
      </c>
      <c r="L160" s="119">
        <v>0</v>
      </c>
      <c r="M160" s="119">
        <v>0</v>
      </c>
      <c r="N160" s="107">
        <f t="shared" si="2"/>
        <v>0.5</v>
      </c>
    </row>
    <row r="161" spans="1:14" s="108" customFormat="1" ht="14.25" customHeight="1">
      <c r="A161" s="155" t="s">
        <v>232</v>
      </c>
      <c r="B161" s="145" t="s">
        <v>224</v>
      </c>
      <c r="C161" s="105">
        <v>8</v>
      </c>
      <c r="D161" s="119"/>
      <c r="E161" s="119"/>
      <c r="F161" s="119"/>
      <c r="G161" s="119"/>
      <c r="H161" s="119"/>
      <c r="I161" s="119"/>
      <c r="J161" s="119"/>
      <c r="K161" s="119">
        <v>5</v>
      </c>
      <c r="L161" s="119">
        <v>1</v>
      </c>
      <c r="M161" s="119">
        <v>1</v>
      </c>
      <c r="N161" s="107">
        <f t="shared" si="2"/>
        <v>0.875</v>
      </c>
    </row>
    <row r="162" spans="1:14" s="108" customFormat="1" ht="14.25" customHeight="1">
      <c r="A162" s="155" t="s">
        <v>234</v>
      </c>
      <c r="B162" s="145" t="s">
        <v>224</v>
      </c>
      <c r="C162" s="105">
        <v>1</v>
      </c>
      <c r="D162" s="119"/>
      <c r="E162" s="119"/>
      <c r="F162" s="119"/>
      <c r="G162" s="119"/>
      <c r="H162" s="119"/>
      <c r="I162" s="119"/>
      <c r="J162" s="119"/>
      <c r="K162" s="119">
        <v>1</v>
      </c>
      <c r="L162" s="119">
        <v>0</v>
      </c>
      <c r="M162" s="119">
        <v>0</v>
      </c>
      <c r="N162" s="107">
        <f t="shared" si="2"/>
        <v>1</v>
      </c>
    </row>
    <row r="163" spans="1:14" s="108" customFormat="1" ht="14.25" customHeight="1">
      <c r="A163" s="163" t="s">
        <v>254</v>
      </c>
      <c r="B163" s="156" t="s">
        <v>244</v>
      </c>
      <c r="C163" s="105">
        <v>67</v>
      </c>
      <c r="D163" s="119"/>
      <c r="E163" s="119"/>
      <c r="F163" s="119"/>
      <c r="G163" s="119"/>
      <c r="H163" s="119"/>
      <c r="I163" s="119"/>
      <c r="J163" s="119"/>
      <c r="K163" s="119"/>
      <c r="L163" s="119"/>
      <c r="M163" s="119">
        <v>50</v>
      </c>
      <c r="N163" s="107">
        <f t="shared" si="2"/>
        <v>0.746268656716418</v>
      </c>
    </row>
    <row r="164" spans="1:14" s="108" customFormat="1" ht="14.25" customHeight="1">
      <c r="A164" s="163" t="s">
        <v>255</v>
      </c>
      <c r="B164" s="156" t="s">
        <v>244</v>
      </c>
      <c r="C164" s="105">
        <v>84</v>
      </c>
      <c r="D164" s="119"/>
      <c r="E164" s="119"/>
      <c r="F164" s="119"/>
      <c r="G164" s="119"/>
      <c r="H164" s="119"/>
      <c r="I164" s="119"/>
      <c r="J164" s="119"/>
      <c r="K164" s="119"/>
      <c r="L164" s="119"/>
      <c r="M164" s="119">
        <v>69</v>
      </c>
      <c r="N164" s="107">
        <f t="shared" si="2"/>
        <v>0.8214285714285714</v>
      </c>
    </row>
    <row r="165" spans="1:14" s="108" customFormat="1" ht="14.25" customHeight="1">
      <c r="A165" s="163" t="s">
        <v>256</v>
      </c>
      <c r="B165" s="156" t="s">
        <v>257</v>
      </c>
      <c r="C165" s="105">
        <v>32</v>
      </c>
      <c r="D165" s="119"/>
      <c r="E165" s="119"/>
      <c r="F165" s="119"/>
      <c r="G165" s="119"/>
      <c r="H165" s="119"/>
      <c r="I165" s="119"/>
      <c r="J165" s="119"/>
      <c r="K165" s="119"/>
      <c r="L165" s="119"/>
      <c r="M165" s="119">
        <v>27</v>
      </c>
      <c r="N165" s="107">
        <f t="shared" si="2"/>
        <v>0.84375</v>
      </c>
    </row>
    <row r="166" spans="1:14" s="108" customFormat="1" ht="14.25" customHeight="1">
      <c r="A166" s="123" t="s">
        <v>57</v>
      </c>
      <c r="B166" s="47" t="s">
        <v>220</v>
      </c>
      <c r="C166" s="105">
        <v>44</v>
      </c>
      <c r="D166" s="123">
        <v>1</v>
      </c>
      <c r="E166" s="119"/>
      <c r="F166" s="119"/>
      <c r="G166" s="119"/>
      <c r="H166" s="119"/>
      <c r="I166" s="119"/>
      <c r="J166" s="119"/>
      <c r="K166" s="119">
        <v>2</v>
      </c>
      <c r="L166" s="119">
        <v>2</v>
      </c>
      <c r="M166" s="119">
        <v>1</v>
      </c>
      <c r="N166" s="107">
        <f t="shared" si="2"/>
        <v>0.13636363636363635</v>
      </c>
    </row>
    <row r="167" spans="1:14" s="108" customFormat="1" ht="14.25" customHeight="1">
      <c r="A167" s="124"/>
      <c r="B167" s="104" t="s">
        <v>242</v>
      </c>
      <c r="C167" s="105">
        <v>47</v>
      </c>
      <c r="D167" s="123">
        <v>3</v>
      </c>
      <c r="E167" s="119"/>
      <c r="F167" s="119"/>
      <c r="G167" s="119"/>
      <c r="H167" s="119"/>
      <c r="I167" s="119"/>
      <c r="J167" s="119"/>
      <c r="K167" s="119"/>
      <c r="L167" s="119"/>
      <c r="M167" s="119">
        <v>1</v>
      </c>
      <c r="N167" s="107">
        <f t="shared" si="2"/>
        <v>0.0851063829787234</v>
      </c>
    </row>
    <row r="168" spans="1:14" s="108" customFormat="1" ht="14.25" customHeight="1">
      <c r="A168" s="140" t="s">
        <v>211</v>
      </c>
      <c r="B168" s="47" t="s">
        <v>220</v>
      </c>
      <c r="C168" s="105">
        <v>45</v>
      </c>
      <c r="D168" s="123"/>
      <c r="E168" s="119"/>
      <c r="F168" s="119"/>
      <c r="G168" s="119"/>
      <c r="H168" s="119"/>
      <c r="I168" s="119"/>
      <c r="J168" s="119"/>
      <c r="K168" s="119">
        <v>2</v>
      </c>
      <c r="L168" s="119">
        <v>1</v>
      </c>
      <c r="M168" s="119">
        <v>0</v>
      </c>
      <c r="N168" s="107">
        <f t="shared" si="2"/>
        <v>0.06666666666666667</v>
      </c>
    </row>
    <row r="169" spans="1:14" s="108" customFormat="1" ht="14.25" customHeight="1">
      <c r="A169" s="140"/>
      <c r="B169" s="104" t="s">
        <v>242</v>
      </c>
      <c r="C169" s="105">
        <v>53</v>
      </c>
      <c r="D169" s="123">
        <v>2</v>
      </c>
      <c r="E169" s="119"/>
      <c r="F169" s="119"/>
      <c r="G169" s="119"/>
      <c r="H169" s="119"/>
      <c r="I169" s="119"/>
      <c r="J169" s="119"/>
      <c r="K169" s="119"/>
      <c r="L169" s="119"/>
      <c r="M169" s="119">
        <v>3</v>
      </c>
      <c r="N169" s="107">
        <f t="shared" si="2"/>
        <v>0.09433962264150944</v>
      </c>
    </row>
    <row r="170" spans="1:14" s="108" customFormat="1" ht="14.25" customHeight="1">
      <c r="A170" s="125" t="s">
        <v>88</v>
      </c>
      <c r="B170" s="47" t="s">
        <v>220</v>
      </c>
      <c r="C170" s="105">
        <v>70</v>
      </c>
      <c r="D170" s="126">
        <v>27</v>
      </c>
      <c r="E170" s="106"/>
      <c r="F170" s="106"/>
      <c r="G170" s="106"/>
      <c r="H170" s="106"/>
      <c r="I170" s="106"/>
      <c r="J170" s="106"/>
      <c r="K170" s="106">
        <v>17</v>
      </c>
      <c r="L170" s="106">
        <v>3</v>
      </c>
      <c r="M170" s="106">
        <v>3</v>
      </c>
      <c r="N170" s="107">
        <f t="shared" si="2"/>
        <v>0.7142857142857143</v>
      </c>
    </row>
    <row r="171" spans="1:14" s="108" customFormat="1" ht="14.25" customHeight="1">
      <c r="A171" s="127"/>
      <c r="B171" s="104" t="s">
        <v>242</v>
      </c>
      <c r="C171" s="105">
        <v>61</v>
      </c>
      <c r="D171" s="126">
        <v>24</v>
      </c>
      <c r="E171" s="106"/>
      <c r="F171" s="106"/>
      <c r="G171" s="106"/>
      <c r="H171" s="106"/>
      <c r="I171" s="106"/>
      <c r="J171" s="106"/>
      <c r="K171" s="106"/>
      <c r="L171" s="106"/>
      <c r="M171" s="106">
        <v>2</v>
      </c>
      <c r="N171" s="107">
        <f t="shared" si="2"/>
        <v>0.4262295081967213</v>
      </c>
    </row>
    <row r="172" spans="1:14" s="108" customFormat="1" ht="14.25" customHeight="1">
      <c r="A172" s="103" t="s">
        <v>90</v>
      </c>
      <c r="B172" s="47" t="s">
        <v>220</v>
      </c>
      <c r="C172" s="105">
        <v>69</v>
      </c>
      <c r="D172" s="126">
        <v>17</v>
      </c>
      <c r="E172" s="106"/>
      <c r="F172" s="106"/>
      <c r="G172" s="106"/>
      <c r="H172" s="106"/>
      <c r="I172" s="106"/>
      <c r="J172" s="106"/>
      <c r="K172" s="106">
        <v>13</v>
      </c>
      <c r="L172" s="106">
        <v>5</v>
      </c>
      <c r="M172" s="106">
        <v>6</v>
      </c>
      <c r="N172" s="107">
        <f t="shared" si="2"/>
        <v>0.5942028985507246</v>
      </c>
    </row>
    <row r="173" spans="1:14" s="108" customFormat="1" ht="14.25" customHeight="1">
      <c r="A173" s="110"/>
      <c r="B173" s="104" t="s">
        <v>242</v>
      </c>
      <c r="C173" s="105">
        <v>58</v>
      </c>
      <c r="D173" s="126">
        <v>24</v>
      </c>
      <c r="E173" s="106"/>
      <c r="F173" s="106"/>
      <c r="G173" s="106"/>
      <c r="H173" s="106"/>
      <c r="I173" s="106"/>
      <c r="J173" s="106"/>
      <c r="K173" s="106"/>
      <c r="L173" s="106"/>
      <c r="M173" s="106">
        <v>4</v>
      </c>
      <c r="N173" s="107">
        <f t="shared" si="2"/>
        <v>0.4827586206896552</v>
      </c>
    </row>
    <row r="174" spans="1:14" s="108" customFormat="1" ht="14.25" customHeight="1">
      <c r="A174" s="123" t="s">
        <v>180</v>
      </c>
      <c r="B174" s="47" t="s">
        <v>220</v>
      </c>
      <c r="C174" s="105">
        <v>76</v>
      </c>
      <c r="D174" s="126">
        <v>11</v>
      </c>
      <c r="E174" s="106"/>
      <c r="F174" s="106"/>
      <c r="G174" s="106"/>
      <c r="H174" s="106"/>
      <c r="I174" s="106"/>
      <c r="J174" s="106"/>
      <c r="K174" s="106">
        <v>14</v>
      </c>
      <c r="L174" s="106">
        <v>5</v>
      </c>
      <c r="M174" s="106">
        <v>4</v>
      </c>
      <c r="N174" s="107">
        <f t="shared" si="2"/>
        <v>0.4473684210526316</v>
      </c>
    </row>
    <row r="175" spans="1:14" s="108" customFormat="1" ht="14.25" customHeight="1">
      <c r="A175" s="124"/>
      <c r="B175" s="156" t="s">
        <v>244</v>
      </c>
      <c r="C175" s="105">
        <v>79</v>
      </c>
      <c r="D175" s="126">
        <v>24</v>
      </c>
      <c r="E175" s="106"/>
      <c r="F175" s="106"/>
      <c r="G175" s="106"/>
      <c r="H175" s="106"/>
      <c r="I175" s="106"/>
      <c r="J175" s="106"/>
      <c r="K175" s="106"/>
      <c r="L175" s="106"/>
      <c r="M175" s="106">
        <v>7</v>
      </c>
      <c r="N175" s="107">
        <f t="shared" si="2"/>
        <v>0.3924050632911392</v>
      </c>
    </row>
    <row r="176" spans="1:14" s="108" customFormat="1" ht="14.25" customHeight="1">
      <c r="A176" s="123" t="s">
        <v>80</v>
      </c>
      <c r="B176" s="47" t="s">
        <v>220</v>
      </c>
      <c r="C176" s="105">
        <v>27</v>
      </c>
      <c r="D176" s="126">
        <v>5</v>
      </c>
      <c r="E176" s="106"/>
      <c r="F176" s="106"/>
      <c r="G176" s="106"/>
      <c r="H176" s="106"/>
      <c r="I176" s="106"/>
      <c r="J176" s="106"/>
      <c r="K176" s="106">
        <v>1</v>
      </c>
      <c r="L176" s="106">
        <v>0</v>
      </c>
      <c r="M176" s="106">
        <v>0</v>
      </c>
      <c r="N176" s="107">
        <f t="shared" si="2"/>
        <v>0.2222222222222222</v>
      </c>
    </row>
    <row r="177" spans="1:14" s="108" customFormat="1" ht="14.25" customHeight="1">
      <c r="A177" s="124"/>
      <c r="B177" s="104" t="s">
        <v>242</v>
      </c>
      <c r="C177" s="105">
        <v>27</v>
      </c>
      <c r="D177" s="126">
        <v>5</v>
      </c>
      <c r="E177" s="106"/>
      <c r="F177" s="106"/>
      <c r="G177" s="106"/>
      <c r="H177" s="106"/>
      <c r="I177" s="106"/>
      <c r="J177" s="106"/>
      <c r="K177" s="106"/>
      <c r="L177" s="106"/>
      <c r="M177" s="106">
        <v>2</v>
      </c>
      <c r="N177" s="107">
        <f t="shared" si="2"/>
        <v>0.25925925925925924</v>
      </c>
    </row>
    <row r="178" spans="1:14" s="108" customFormat="1" ht="17.25" customHeight="1">
      <c r="A178" s="158" t="s">
        <v>246</v>
      </c>
      <c r="B178" s="156" t="s">
        <v>244</v>
      </c>
      <c r="C178" s="105">
        <v>73</v>
      </c>
      <c r="D178" s="126">
        <v>22</v>
      </c>
      <c r="E178" s="106"/>
      <c r="F178" s="106"/>
      <c r="G178" s="106"/>
      <c r="H178" s="106"/>
      <c r="I178" s="106"/>
      <c r="J178" s="106"/>
      <c r="K178" s="106"/>
      <c r="L178" s="106"/>
      <c r="M178" s="106">
        <v>6</v>
      </c>
      <c r="N178" s="107">
        <f t="shared" si="2"/>
        <v>0.3835616438356164</v>
      </c>
    </row>
    <row r="179" spans="1:14" s="108" customFormat="1" ht="16.5" customHeight="1">
      <c r="A179" s="153" t="s">
        <v>236</v>
      </c>
      <c r="B179" s="47" t="s">
        <v>220</v>
      </c>
      <c r="C179" s="105">
        <v>31</v>
      </c>
      <c r="D179" s="126">
        <v>2</v>
      </c>
      <c r="E179" s="106"/>
      <c r="F179" s="106"/>
      <c r="G179" s="106"/>
      <c r="H179" s="106"/>
      <c r="I179" s="106"/>
      <c r="J179" s="106"/>
      <c r="K179" s="106">
        <v>3</v>
      </c>
      <c r="L179" s="106">
        <v>2</v>
      </c>
      <c r="M179" s="106">
        <v>0</v>
      </c>
      <c r="N179" s="107">
        <f t="shared" si="2"/>
        <v>0.22580645161290322</v>
      </c>
    </row>
    <row r="180" spans="1:14" s="108" customFormat="1" ht="16.5" customHeight="1">
      <c r="A180" s="157"/>
      <c r="B180" s="47" t="s">
        <v>243</v>
      </c>
      <c r="C180" s="105">
        <v>47</v>
      </c>
      <c r="D180" s="126">
        <v>4</v>
      </c>
      <c r="E180" s="106"/>
      <c r="F180" s="106"/>
      <c r="G180" s="106"/>
      <c r="H180" s="106"/>
      <c r="I180" s="106"/>
      <c r="J180" s="106"/>
      <c r="K180" s="106"/>
      <c r="L180" s="106"/>
      <c r="M180" s="106">
        <v>1</v>
      </c>
      <c r="N180" s="107">
        <f t="shared" si="2"/>
        <v>0.10638297872340426</v>
      </c>
    </row>
    <row r="181" spans="1:14" s="108" customFormat="1" ht="24" customHeight="1">
      <c r="A181" s="56" t="s">
        <v>223</v>
      </c>
      <c r="B181" s="47" t="s">
        <v>224</v>
      </c>
      <c r="C181" s="105">
        <v>32</v>
      </c>
      <c r="D181" s="126">
        <v>4</v>
      </c>
      <c r="E181" s="106"/>
      <c r="F181" s="106"/>
      <c r="G181" s="106"/>
      <c r="H181" s="106"/>
      <c r="I181" s="106"/>
      <c r="J181" s="106"/>
      <c r="K181" s="106">
        <v>3</v>
      </c>
      <c r="L181" s="106">
        <v>2</v>
      </c>
      <c r="M181" s="106">
        <v>1</v>
      </c>
      <c r="N181" s="107">
        <f t="shared" si="2"/>
        <v>0.3125</v>
      </c>
    </row>
    <row r="182" spans="1:14" s="108" customFormat="1" ht="24" customHeight="1">
      <c r="A182" s="77"/>
      <c r="B182" s="47" t="s">
        <v>242</v>
      </c>
      <c r="C182" s="105">
        <v>37</v>
      </c>
      <c r="D182" s="126">
        <v>6</v>
      </c>
      <c r="E182" s="106"/>
      <c r="F182" s="106"/>
      <c r="G182" s="106"/>
      <c r="H182" s="106"/>
      <c r="I182" s="106"/>
      <c r="J182" s="106"/>
      <c r="K182" s="106"/>
      <c r="L182" s="106"/>
      <c r="M182" s="106">
        <v>4</v>
      </c>
      <c r="N182" s="107">
        <f t="shared" si="2"/>
        <v>0.2702702702702703</v>
      </c>
    </row>
    <row r="183" spans="1:14" s="108" customFormat="1" ht="14.25" customHeight="1">
      <c r="A183" s="56" t="s">
        <v>222</v>
      </c>
      <c r="B183" s="47" t="s">
        <v>220</v>
      </c>
      <c r="C183" s="105">
        <v>47</v>
      </c>
      <c r="D183" s="126">
        <v>8</v>
      </c>
      <c r="E183" s="106"/>
      <c r="F183" s="106"/>
      <c r="G183" s="106"/>
      <c r="H183" s="106"/>
      <c r="I183" s="106"/>
      <c r="J183" s="106"/>
      <c r="K183" s="106">
        <v>10</v>
      </c>
      <c r="L183" s="106">
        <v>8</v>
      </c>
      <c r="M183" s="106">
        <v>3</v>
      </c>
      <c r="N183" s="107">
        <f t="shared" si="2"/>
        <v>0.6170212765957447</v>
      </c>
    </row>
    <row r="184" spans="1:14" s="108" customFormat="1" ht="14.25" customHeight="1">
      <c r="A184" s="115"/>
      <c r="B184" s="47" t="s">
        <v>243</v>
      </c>
      <c r="C184" s="105">
        <v>51</v>
      </c>
      <c r="D184" s="126">
        <v>21</v>
      </c>
      <c r="E184" s="106"/>
      <c r="F184" s="106"/>
      <c r="G184" s="106"/>
      <c r="H184" s="106"/>
      <c r="I184" s="106"/>
      <c r="J184" s="106"/>
      <c r="K184" s="106"/>
      <c r="L184" s="106"/>
      <c r="M184" s="106">
        <v>4</v>
      </c>
      <c r="N184" s="107">
        <f t="shared" si="2"/>
        <v>0.49019607843137253</v>
      </c>
    </row>
    <row r="185" spans="1:14" s="108" customFormat="1" ht="14.25" customHeight="1">
      <c r="A185" s="158" t="s">
        <v>245</v>
      </c>
      <c r="B185" s="156" t="s">
        <v>244</v>
      </c>
      <c r="C185" s="105">
        <v>32</v>
      </c>
      <c r="D185" s="126"/>
      <c r="E185" s="106"/>
      <c r="F185" s="106"/>
      <c r="G185" s="106"/>
      <c r="H185" s="106"/>
      <c r="I185" s="106"/>
      <c r="J185" s="106"/>
      <c r="K185" s="106"/>
      <c r="L185" s="106"/>
      <c r="M185" s="106">
        <v>4</v>
      </c>
      <c r="N185" s="107">
        <f t="shared" si="2"/>
        <v>0.125</v>
      </c>
    </row>
    <row r="186" spans="1:14" s="108" customFormat="1" ht="14.25" customHeight="1">
      <c r="A186" s="103" t="s">
        <v>42</v>
      </c>
      <c r="B186" s="135" t="s">
        <v>157</v>
      </c>
      <c r="C186" s="106">
        <v>59</v>
      </c>
      <c r="D186" s="161"/>
      <c r="E186" s="161">
        <v>14</v>
      </c>
      <c r="F186" s="161">
        <v>10</v>
      </c>
      <c r="G186" s="161">
        <v>0</v>
      </c>
      <c r="H186" s="161">
        <v>0</v>
      </c>
      <c r="I186" s="161">
        <v>2</v>
      </c>
      <c r="J186" s="161">
        <v>0</v>
      </c>
      <c r="K186" s="161">
        <v>0</v>
      </c>
      <c r="L186" s="161">
        <v>0</v>
      </c>
      <c r="M186" s="161">
        <v>0</v>
      </c>
      <c r="N186" s="107">
        <f t="shared" si="2"/>
        <v>0.4406779661016949</v>
      </c>
    </row>
    <row r="187" spans="1:14" s="108" customFormat="1" ht="14.25" customHeight="1">
      <c r="A187" s="109"/>
      <c r="B187" s="135" t="s">
        <v>194</v>
      </c>
      <c r="C187" s="106">
        <v>4243</v>
      </c>
      <c r="D187" s="106"/>
      <c r="E187" s="106"/>
      <c r="F187" s="106"/>
      <c r="G187" s="106">
        <v>1974</v>
      </c>
      <c r="H187" s="106">
        <v>481</v>
      </c>
      <c r="I187" s="106">
        <v>162</v>
      </c>
      <c r="J187" s="106">
        <v>62</v>
      </c>
      <c r="K187" s="106">
        <v>115</v>
      </c>
      <c r="L187" s="106">
        <v>56</v>
      </c>
      <c r="M187" s="106">
        <v>51</v>
      </c>
      <c r="N187" s="107">
        <f t="shared" si="2"/>
        <v>0.6837143530520858</v>
      </c>
    </row>
    <row r="188" spans="1:14" s="108" customFormat="1" ht="14.25" customHeight="1">
      <c r="A188" s="109"/>
      <c r="B188" s="135" t="s">
        <v>209</v>
      </c>
      <c r="C188" s="106">
        <v>4091</v>
      </c>
      <c r="D188" s="106"/>
      <c r="E188" s="106"/>
      <c r="F188" s="106"/>
      <c r="G188" s="106"/>
      <c r="H188" s="106"/>
      <c r="I188" s="106">
        <v>2131</v>
      </c>
      <c r="J188" s="106">
        <v>377</v>
      </c>
      <c r="K188" s="106">
        <v>154</v>
      </c>
      <c r="L188" s="106">
        <v>54</v>
      </c>
      <c r="M188" s="106">
        <v>70</v>
      </c>
      <c r="N188" s="107">
        <f t="shared" si="2"/>
        <v>0.6810070887313615</v>
      </c>
    </row>
    <row r="189" spans="1:14" s="108" customFormat="1" ht="20.25" customHeight="1">
      <c r="A189" s="109"/>
      <c r="B189" s="151" t="s">
        <v>233</v>
      </c>
      <c r="C189" s="106">
        <v>3942</v>
      </c>
      <c r="D189" s="106"/>
      <c r="E189" s="106"/>
      <c r="F189" s="106"/>
      <c r="G189" s="106"/>
      <c r="H189" s="106"/>
      <c r="I189" s="106"/>
      <c r="J189" s="106"/>
      <c r="K189" s="106">
        <v>2057</v>
      </c>
      <c r="L189" s="106">
        <v>363</v>
      </c>
      <c r="M189" s="106">
        <v>124</v>
      </c>
      <c r="N189" s="107">
        <f t="shared" si="2"/>
        <v>0.6453576864535768</v>
      </c>
    </row>
    <row r="190" spans="1:14" s="108" customFormat="1" ht="20.25" customHeight="1">
      <c r="A190" s="109"/>
      <c r="B190" s="151" t="s">
        <v>250</v>
      </c>
      <c r="C190" s="106">
        <v>3857</v>
      </c>
      <c r="D190" s="106"/>
      <c r="E190" s="106"/>
      <c r="F190" s="106"/>
      <c r="G190" s="106"/>
      <c r="H190" s="106"/>
      <c r="I190" s="106"/>
      <c r="J190" s="106"/>
      <c r="K190" s="106"/>
      <c r="L190" s="106"/>
      <c r="M190" s="106">
        <v>2211</v>
      </c>
      <c r="N190" s="107">
        <f t="shared" si="2"/>
        <v>0.5732434534612393</v>
      </c>
    </row>
    <row r="191" spans="1:14" s="108" customFormat="1" ht="24.75" customHeight="1">
      <c r="A191" s="109"/>
      <c r="B191" s="135" t="s">
        <v>237</v>
      </c>
      <c r="C191" s="106">
        <v>441</v>
      </c>
      <c r="D191" s="106">
        <v>75</v>
      </c>
      <c r="E191" s="106"/>
      <c r="F191" s="106"/>
      <c r="G191" s="106"/>
      <c r="H191" s="106"/>
      <c r="I191" s="106"/>
      <c r="J191" s="106"/>
      <c r="K191" s="106">
        <v>65</v>
      </c>
      <c r="L191" s="106">
        <v>28</v>
      </c>
      <c r="M191" s="106">
        <v>18</v>
      </c>
      <c r="N191" s="107">
        <f t="shared" si="2"/>
        <v>0.4217687074829932</v>
      </c>
    </row>
    <row r="192" spans="1:14" s="108" customFormat="1" ht="24.75" customHeight="1">
      <c r="A192" s="110"/>
      <c r="B192" s="135" t="s">
        <v>253</v>
      </c>
      <c r="C192" s="106">
        <v>565</v>
      </c>
      <c r="D192" s="106">
        <v>140</v>
      </c>
      <c r="E192" s="106"/>
      <c r="F192" s="106"/>
      <c r="G192" s="106"/>
      <c r="H192" s="106"/>
      <c r="I192" s="106"/>
      <c r="J192" s="106"/>
      <c r="K192" s="106"/>
      <c r="L192" s="106"/>
      <c r="M192" s="106">
        <v>38</v>
      </c>
      <c r="N192" s="107">
        <f t="shared" si="2"/>
        <v>0.31504424778761064</v>
      </c>
    </row>
    <row r="193" spans="1:14" s="108" customFormat="1" ht="14.25">
      <c r="A193" s="108" t="s">
        <v>187</v>
      </c>
      <c r="N193" s="150"/>
    </row>
    <row r="194" s="108" customFormat="1" ht="14.25">
      <c r="A194" s="143" t="s">
        <v>260</v>
      </c>
    </row>
  </sheetData>
  <sheetProtection/>
  <mergeCells count="14">
    <mergeCell ref="K3:K4"/>
    <mergeCell ref="L3:L4"/>
    <mergeCell ref="N3:N4"/>
    <mergeCell ref="M3:M4"/>
    <mergeCell ref="A1:N1"/>
    <mergeCell ref="B3:B4"/>
    <mergeCell ref="C3:C4"/>
    <mergeCell ref="D3:D4"/>
    <mergeCell ref="E3:E4"/>
    <mergeCell ref="F3:F4"/>
    <mergeCell ref="G3:G4"/>
    <mergeCell ref="H3:H4"/>
    <mergeCell ref="I3:I4"/>
    <mergeCell ref="J3:J4"/>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S194"/>
  <sheetViews>
    <sheetView zoomScalePageLayoutView="0" workbookViewId="0" topLeftCell="A181">
      <selection activeCell="I198" sqref="I198"/>
    </sheetView>
  </sheetViews>
  <sheetFormatPr defaultColWidth="9.00390625" defaultRowHeight="14.25"/>
  <cols>
    <col min="1" max="1" width="26.25390625" style="102" customWidth="1"/>
    <col min="2" max="2" width="5.75390625" style="102" customWidth="1"/>
    <col min="3" max="3" width="5.00390625" style="102" customWidth="1"/>
    <col min="4" max="4" width="7.25390625" style="102" customWidth="1"/>
    <col min="5"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240" t="s">
        <v>158</v>
      </c>
      <c r="F3" s="240" t="s">
        <v>169</v>
      </c>
      <c r="G3" s="240" t="s">
        <v>193</v>
      </c>
      <c r="H3" s="240" t="s">
        <v>189</v>
      </c>
      <c r="I3" s="240" t="s">
        <v>210</v>
      </c>
      <c r="J3" s="223" t="s">
        <v>217</v>
      </c>
      <c r="K3" s="223" t="s">
        <v>221</v>
      </c>
      <c r="L3" s="223" t="s">
        <v>238</v>
      </c>
      <c r="M3" s="223" t="s">
        <v>241</v>
      </c>
      <c r="N3" s="223" t="s">
        <v>261</v>
      </c>
      <c r="O3" s="243" t="s">
        <v>8</v>
      </c>
      <c r="P3" s="114"/>
      <c r="R3" s="114"/>
      <c r="S3" s="114"/>
    </row>
    <row r="4" spans="1:19" s="108" customFormat="1" ht="14.25">
      <c r="A4" s="115" t="s">
        <v>0</v>
      </c>
      <c r="B4" s="248"/>
      <c r="C4" s="248"/>
      <c r="D4" s="242"/>
      <c r="E4" s="242"/>
      <c r="F4" s="242"/>
      <c r="G4" s="242"/>
      <c r="H4" s="242"/>
      <c r="I4" s="242"/>
      <c r="J4" s="242"/>
      <c r="K4" s="242"/>
      <c r="L4" s="242"/>
      <c r="M4" s="242"/>
      <c r="N4" s="242"/>
      <c r="O4" s="243"/>
      <c r="P4" s="117"/>
      <c r="Q4" s="117"/>
      <c r="R4" s="117"/>
      <c r="S4" s="117"/>
    </row>
    <row r="5" spans="1:15" s="108" customFormat="1" ht="14.25">
      <c r="A5" s="103" t="s">
        <v>15</v>
      </c>
      <c r="B5" s="104" t="s">
        <v>194</v>
      </c>
      <c r="C5" s="105">
        <v>156</v>
      </c>
      <c r="D5" s="106"/>
      <c r="E5" s="106"/>
      <c r="F5" s="106"/>
      <c r="G5" s="106">
        <v>44</v>
      </c>
      <c r="H5" s="106">
        <v>10</v>
      </c>
      <c r="I5" s="106">
        <v>9</v>
      </c>
      <c r="J5" s="106">
        <v>2</v>
      </c>
      <c r="K5" s="106">
        <v>4</v>
      </c>
      <c r="L5" s="106">
        <v>3</v>
      </c>
      <c r="M5" s="106">
        <v>3</v>
      </c>
      <c r="N5" s="106">
        <v>0</v>
      </c>
      <c r="O5" s="107">
        <f aca="true" t="shared" si="0" ref="O5:O68">(D5+E5+F5+G5+H5+I5+J5+K5+L5+M5+N5)/C5</f>
        <v>0.4807692307692308</v>
      </c>
    </row>
    <row r="6" spans="1:15" s="108" customFormat="1" ht="14.25">
      <c r="A6" s="109"/>
      <c r="B6" s="104" t="s">
        <v>209</v>
      </c>
      <c r="C6" s="105">
        <v>160</v>
      </c>
      <c r="D6" s="106"/>
      <c r="E6" s="106"/>
      <c r="F6" s="106"/>
      <c r="G6" s="106"/>
      <c r="H6" s="106"/>
      <c r="I6" s="106">
        <v>46</v>
      </c>
      <c r="J6" s="106">
        <v>20</v>
      </c>
      <c r="K6" s="106">
        <v>4</v>
      </c>
      <c r="L6" s="106">
        <v>1</v>
      </c>
      <c r="M6" s="106">
        <v>3</v>
      </c>
      <c r="N6" s="106">
        <v>4</v>
      </c>
      <c r="O6" s="107">
        <f t="shared" si="0"/>
        <v>0.4875</v>
      </c>
    </row>
    <row r="7" spans="1:15" s="108" customFormat="1" ht="14.25">
      <c r="A7" s="109"/>
      <c r="B7" s="47" t="s">
        <v>220</v>
      </c>
      <c r="C7" s="105">
        <v>118</v>
      </c>
      <c r="D7" s="106"/>
      <c r="E7" s="106"/>
      <c r="F7" s="106"/>
      <c r="G7" s="106"/>
      <c r="H7" s="106"/>
      <c r="I7" s="106"/>
      <c r="J7" s="106"/>
      <c r="K7" s="106">
        <v>39</v>
      </c>
      <c r="L7" s="106">
        <v>10</v>
      </c>
      <c r="M7" s="106">
        <v>2</v>
      </c>
      <c r="N7" s="106">
        <v>1</v>
      </c>
      <c r="O7" s="107">
        <f t="shared" si="0"/>
        <v>0.4406779661016949</v>
      </c>
    </row>
    <row r="8" spans="1:15" s="108" customFormat="1" ht="14.25">
      <c r="A8" s="110"/>
      <c r="B8" s="156" t="s">
        <v>244</v>
      </c>
      <c r="C8" s="105">
        <v>117</v>
      </c>
      <c r="D8" s="106"/>
      <c r="E8" s="106"/>
      <c r="F8" s="106"/>
      <c r="G8" s="106"/>
      <c r="H8" s="106"/>
      <c r="I8" s="106"/>
      <c r="J8" s="106"/>
      <c r="K8" s="106"/>
      <c r="L8" s="106"/>
      <c r="M8" s="106">
        <v>53</v>
      </c>
      <c r="N8" s="106">
        <v>17</v>
      </c>
      <c r="O8" s="107">
        <f t="shared" si="0"/>
        <v>0.5982905982905983</v>
      </c>
    </row>
    <row r="9" spans="1:15" s="108" customFormat="1" ht="14.25">
      <c r="A9" s="103" t="s">
        <v>16</v>
      </c>
      <c r="B9" s="104" t="s">
        <v>179</v>
      </c>
      <c r="C9" s="105">
        <v>118</v>
      </c>
      <c r="D9" s="106"/>
      <c r="E9" s="106"/>
      <c r="F9" s="106"/>
      <c r="G9" s="106">
        <v>38</v>
      </c>
      <c r="H9" s="106">
        <v>13</v>
      </c>
      <c r="I9" s="106">
        <v>3</v>
      </c>
      <c r="J9" s="106">
        <v>2</v>
      </c>
      <c r="K9" s="106">
        <v>3</v>
      </c>
      <c r="L9" s="106">
        <v>2</v>
      </c>
      <c r="M9" s="106">
        <v>2</v>
      </c>
      <c r="N9" s="106">
        <v>0</v>
      </c>
      <c r="O9" s="107">
        <f t="shared" si="0"/>
        <v>0.5338983050847458</v>
      </c>
    </row>
    <row r="10" spans="1:15" s="108" customFormat="1" ht="14.25">
      <c r="A10" s="109"/>
      <c r="B10" s="104" t="s">
        <v>209</v>
      </c>
      <c r="C10" s="105">
        <v>97</v>
      </c>
      <c r="D10" s="106"/>
      <c r="E10" s="106"/>
      <c r="F10" s="106"/>
      <c r="G10" s="106"/>
      <c r="H10" s="106"/>
      <c r="I10" s="106">
        <v>29</v>
      </c>
      <c r="J10" s="106">
        <v>10</v>
      </c>
      <c r="K10" s="106">
        <v>3</v>
      </c>
      <c r="L10" s="106">
        <v>1</v>
      </c>
      <c r="M10" s="106">
        <v>2</v>
      </c>
      <c r="N10" s="106">
        <v>2</v>
      </c>
      <c r="O10" s="107">
        <f t="shared" si="0"/>
        <v>0.4845360824742268</v>
      </c>
    </row>
    <row r="11" spans="1:15" s="108" customFormat="1" ht="14.25">
      <c r="A11" s="109"/>
      <c r="B11" s="47" t="s">
        <v>220</v>
      </c>
      <c r="C11" s="105">
        <v>101</v>
      </c>
      <c r="D11" s="106"/>
      <c r="E11" s="106"/>
      <c r="F11" s="106"/>
      <c r="G11" s="106"/>
      <c r="H11" s="106"/>
      <c r="I11" s="106"/>
      <c r="J11" s="106"/>
      <c r="K11" s="106">
        <v>39</v>
      </c>
      <c r="L11" s="106">
        <v>8</v>
      </c>
      <c r="M11" s="106">
        <v>3</v>
      </c>
      <c r="N11" s="106">
        <v>1</v>
      </c>
      <c r="O11" s="107">
        <f t="shared" si="0"/>
        <v>0.504950495049505</v>
      </c>
    </row>
    <row r="12" spans="1:15" s="108" customFormat="1" ht="14.25">
      <c r="A12" s="110"/>
      <c r="B12" s="104" t="s">
        <v>242</v>
      </c>
      <c r="C12" s="105">
        <v>113</v>
      </c>
      <c r="D12" s="106"/>
      <c r="E12" s="106"/>
      <c r="F12" s="106"/>
      <c r="G12" s="106"/>
      <c r="H12" s="106"/>
      <c r="I12" s="106"/>
      <c r="J12" s="106"/>
      <c r="K12" s="106"/>
      <c r="L12" s="106"/>
      <c r="M12" s="106">
        <v>50</v>
      </c>
      <c r="N12" s="106">
        <v>9</v>
      </c>
      <c r="O12" s="107">
        <f t="shared" si="0"/>
        <v>0.5221238938053098</v>
      </c>
    </row>
    <row r="13" spans="1:15" s="108" customFormat="1" ht="14.25">
      <c r="A13" s="103" t="s">
        <v>17</v>
      </c>
      <c r="B13" s="104" t="s">
        <v>194</v>
      </c>
      <c r="C13" s="105">
        <v>124</v>
      </c>
      <c r="D13" s="106"/>
      <c r="E13" s="106"/>
      <c r="F13" s="106"/>
      <c r="G13" s="106">
        <v>36</v>
      </c>
      <c r="H13" s="106">
        <v>11</v>
      </c>
      <c r="I13" s="106">
        <v>5</v>
      </c>
      <c r="J13" s="106">
        <v>6</v>
      </c>
      <c r="K13" s="106">
        <v>2</v>
      </c>
      <c r="L13" s="106">
        <v>2</v>
      </c>
      <c r="M13" s="106">
        <v>0</v>
      </c>
      <c r="N13" s="106">
        <v>0</v>
      </c>
      <c r="O13" s="107">
        <f t="shared" si="0"/>
        <v>0.5</v>
      </c>
    </row>
    <row r="14" spans="1:15" s="108" customFormat="1" ht="14.25">
      <c r="A14" s="109"/>
      <c r="B14" s="104" t="s">
        <v>209</v>
      </c>
      <c r="C14" s="105">
        <v>116</v>
      </c>
      <c r="D14" s="106"/>
      <c r="E14" s="106"/>
      <c r="F14" s="106"/>
      <c r="G14" s="106"/>
      <c r="H14" s="106"/>
      <c r="I14" s="106">
        <v>46</v>
      </c>
      <c r="J14" s="106">
        <v>10</v>
      </c>
      <c r="K14" s="106">
        <v>4</v>
      </c>
      <c r="L14" s="106">
        <v>0</v>
      </c>
      <c r="M14" s="106">
        <v>2</v>
      </c>
      <c r="N14" s="106">
        <v>1</v>
      </c>
      <c r="O14" s="107">
        <f t="shared" si="0"/>
        <v>0.5431034482758621</v>
      </c>
    </row>
    <row r="15" spans="1:15" s="108" customFormat="1" ht="14.25">
      <c r="A15" s="109"/>
      <c r="B15" s="47" t="s">
        <v>220</v>
      </c>
      <c r="C15" s="105">
        <v>108</v>
      </c>
      <c r="D15" s="106"/>
      <c r="E15" s="106"/>
      <c r="F15" s="106"/>
      <c r="G15" s="106"/>
      <c r="H15" s="106"/>
      <c r="I15" s="106"/>
      <c r="J15" s="106"/>
      <c r="K15" s="106">
        <v>31</v>
      </c>
      <c r="L15" s="106">
        <v>8</v>
      </c>
      <c r="M15" s="106">
        <v>4</v>
      </c>
      <c r="N15" s="106">
        <v>5</v>
      </c>
      <c r="O15" s="107">
        <f t="shared" si="0"/>
        <v>0.4444444444444444</v>
      </c>
    </row>
    <row r="16" spans="1:15" s="108" customFormat="1" ht="14.25">
      <c r="A16" s="110"/>
      <c r="B16" s="104" t="s">
        <v>242</v>
      </c>
      <c r="C16" s="105">
        <v>70</v>
      </c>
      <c r="D16" s="106"/>
      <c r="E16" s="106"/>
      <c r="F16" s="106"/>
      <c r="G16" s="106"/>
      <c r="H16" s="106"/>
      <c r="I16" s="106"/>
      <c r="J16" s="106"/>
      <c r="K16" s="106"/>
      <c r="L16" s="106"/>
      <c r="M16" s="106">
        <v>34</v>
      </c>
      <c r="N16" s="106">
        <v>6</v>
      </c>
      <c r="O16" s="107">
        <f t="shared" si="0"/>
        <v>0.5714285714285714</v>
      </c>
    </row>
    <row r="17" spans="1:15" s="108" customFormat="1" ht="17.25" customHeight="1">
      <c r="A17" s="130" t="s">
        <v>114</v>
      </c>
      <c r="B17" s="104" t="s">
        <v>173</v>
      </c>
      <c r="C17" s="105">
        <v>73</v>
      </c>
      <c r="D17" s="106"/>
      <c r="E17" s="106"/>
      <c r="F17" s="106"/>
      <c r="G17" s="106">
        <v>29</v>
      </c>
      <c r="H17" s="106">
        <v>8</v>
      </c>
      <c r="I17" s="106">
        <v>2</v>
      </c>
      <c r="J17" s="106">
        <v>1</v>
      </c>
      <c r="K17" s="106">
        <v>1</v>
      </c>
      <c r="L17" s="106">
        <v>0</v>
      </c>
      <c r="M17" s="106">
        <v>0</v>
      </c>
      <c r="N17" s="106">
        <v>0</v>
      </c>
      <c r="O17" s="107">
        <f t="shared" si="0"/>
        <v>0.5616438356164384</v>
      </c>
    </row>
    <row r="18" spans="1:15" s="108" customFormat="1" ht="17.25" customHeight="1">
      <c r="A18" s="131"/>
      <c r="B18" s="104" t="s">
        <v>209</v>
      </c>
      <c r="C18" s="105">
        <v>109</v>
      </c>
      <c r="D18" s="106"/>
      <c r="E18" s="106"/>
      <c r="F18" s="106"/>
      <c r="G18" s="106"/>
      <c r="H18" s="106"/>
      <c r="I18" s="106">
        <v>43</v>
      </c>
      <c r="J18" s="106">
        <v>9</v>
      </c>
      <c r="K18" s="106">
        <v>5</v>
      </c>
      <c r="L18" s="106">
        <v>2</v>
      </c>
      <c r="M18" s="106">
        <v>2</v>
      </c>
      <c r="N18" s="106">
        <v>1</v>
      </c>
      <c r="O18" s="107">
        <f t="shared" si="0"/>
        <v>0.5688073394495413</v>
      </c>
    </row>
    <row r="19" spans="1:15" s="108" customFormat="1" ht="17.25" customHeight="1">
      <c r="A19" s="131"/>
      <c r="B19" s="47" t="s">
        <v>220</v>
      </c>
      <c r="C19" s="105">
        <v>106</v>
      </c>
      <c r="D19" s="106"/>
      <c r="E19" s="106"/>
      <c r="F19" s="106"/>
      <c r="G19" s="106"/>
      <c r="H19" s="106"/>
      <c r="I19" s="106"/>
      <c r="J19" s="106"/>
      <c r="K19" s="106">
        <v>46</v>
      </c>
      <c r="L19" s="106">
        <v>9</v>
      </c>
      <c r="M19" s="106">
        <v>4</v>
      </c>
      <c r="N19" s="106">
        <v>2</v>
      </c>
      <c r="O19" s="107">
        <f t="shared" si="0"/>
        <v>0.5754716981132075</v>
      </c>
    </row>
    <row r="20" spans="1:15" s="108" customFormat="1" ht="17.25" customHeight="1">
      <c r="A20" s="131"/>
      <c r="B20" s="104" t="s">
        <v>242</v>
      </c>
      <c r="C20" s="105">
        <v>76</v>
      </c>
      <c r="D20" s="106"/>
      <c r="E20" s="106"/>
      <c r="F20" s="106"/>
      <c r="G20" s="106"/>
      <c r="H20" s="106"/>
      <c r="I20" s="106"/>
      <c r="J20" s="106"/>
      <c r="K20" s="106"/>
      <c r="L20" s="106"/>
      <c r="M20" s="106">
        <v>34</v>
      </c>
      <c r="N20" s="106">
        <v>12</v>
      </c>
      <c r="O20" s="107">
        <f t="shared" si="0"/>
        <v>0.6052631578947368</v>
      </c>
    </row>
    <row r="21" spans="1:15" s="108" customFormat="1" ht="17.25" customHeight="1">
      <c r="A21" s="160" t="s">
        <v>230</v>
      </c>
      <c r="B21" s="145" t="s">
        <v>226</v>
      </c>
      <c r="C21" s="105">
        <v>25</v>
      </c>
      <c r="D21" s="106"/>
      <c r="E21" s="106"/>
      <c r="F21" s="106"/>
      <c r="G21" s="106"/>
      <c r="H21" s="106"/>
      <c r="I21" s="106"/>
      <c r="J21" s="106"/>
      <c r="K21" s="106">
        <v>6</v>
      </c>
      <c r="L21" s="106">
        <v>3</v>
      </c>
      <c r="M21" s="106">
        <v>1</v>
      </c>
      <c r="N21" s="106">
        <v>0</v>
      </c>
      <c r="O21" s="107">
        <f t="shared" si="0"/>
        <v>0.4</v>
      </c>
    </row>
    <row r="22" spans="1:15" s="108" customFormat="1" ht="17.25" customHeight="1">
      <c r="A22" s="148"/>
      <c r="B22" s="145" t="s">
        <v>250</v>
      </c>
      <c r="C22" s="105">
        <v>37</v>
      </c>
      <c r="D22" s="106"/>
      <c r="E22" s="106"/>
      <c r="F22" s="106"/>
      <c r="G22" s="106"/>
      <c r="H22" s="106"/>
      <c r="I22" s="106"/>
      <c r="J22" s="106"/>
      <c r="K22" s="106"/>
      <c r="L22" s="106"/>
      <c r="M22" s="106">
        <v>17</v>
      </c>
      <c r="N22" s="106">
        <v>2</v>
      </c>
      <c r="O22" s="107">
        <f t="shared" si="0"/>
        <v>0.5135135135135135</v>
      </c>
    </row>
    <row r="23" spans="1:15" s="108" customFormat="1" ht="14.25">
      <c r="A23" s="103" t="s">
        <v>18</v>
      </c>
      <c r="B23" s="104" t="s">
        <v>194</v>
      </c>
      <c r="C23" s="106">
        <v>312</v>
      </c>
      <c r="D23" s="106"/>
      <c r="E23" s="106"/>
      <c r="F23" s="106"/>
      <c r="G23" s="106">
        <v>152</v>
      </c>
      <c r="H23" s="106">
        <v>30</v>
      </c>
      <c r="I23" s="106">
        <v>14</v>
      </c>
      <c r="J23" s="106">
        <v>4</v>
      </c>
      <c r="K23" s="106">
        <v>8</v>
      </c>
      <c r="L23" s="106">
        <v>5</v>
      </c>
      <c r="M23" s="106">
        <v>2</v>
      </c>
      <c r="N23" s="106">
        <v>1</v>
      </c>
      <c r="O23" s="107">
        <f t="shared" si="0"/>
        <v>0.6923076923076923</v>
      </c>
    </row>
    <row r="24" spans="1:15" s="108" customFormat="1" ht="14.25">
      <c r="A24" s="109"/>
      <c r="B24" s="104" t="s">
        <v>209</v>
      </c>
      <c r="C24" s="106">
        <v>328</v>
      </c>
      <c r="D24" s="106"/>
      <c r="E24" s="106"/>
      <c r="F24" s="106"/>
      <c r="G24" s="106"/>
      <c r="H24" s="106"/>
      <c r="I24" s="106">
        <v>170</v>
      </c>
      <c r="J24" s="106">
        <v>22</v>
      </c>
      <c r="K24" s="106">
        <v>14</v>
      </c>
      <c r="L24" s="106">
        <v>5</v>
      </c>
      <c r="M24" s="106">
        <v>3</v>
      </c>
      <c r="N24" s="106">
        <v>3</v>
      </c>
      <c r="O24" s="107">
        <f t="shared" si="0"/>
        <v>0.6615853658536586</v>
      </c>
    </row>
    <row r="25" spans="1:15" s="108" customFormat="1" ht="14.25">
      <c r="A25" s="109"/>
      <c r="B25" s="47" t="s">
        <v>220</v>
      </c>
      <c r="C25" s="106">
        <v>243</v>
      </c>
      <c r="D25" s="106"/>
      <c r="E25" s="106"/>
      <c r="F25" s="106"/>
      <c r="G25" s="106"/>
      <c r="H25" s="106"/>
      <c r="I25" s="106"/>
      <c r="J25" s="106"/>
      <c r="K25" s="106">
        <v>122</v>
      </c>
      <c r="L25" s="106">
        <v>16</v>
      </c>
      <c r="M25" s="106">
        <v>9</v>
      </c>
      <c r="N25" s="106">
        <v>2</v>
      </c>
      <c r="O25" s="107">
        <f t="shared" si="0"/>
        <v>0.6131687242798354</v>
      </c>
    </row>
    <row r="26" spans="1:15" s="108" customFormat="1" ht="14.25">
      <c r="A26" s="110"/>
      <c r="B26" s="104" t="s">
        <v>242</v>
      </c>
      <c r="C26" s="106">
        <v>214</v>
      </c>
      <c r="D26" s="106"/>
      <c r="E26" s="106"/>
      <c r="F26" s="106"/>
      <c r="G26" s="106"/>
      <c r="H26" s="106"/>
      <c r="I26" s="106"/>
      <c r="J26" s="106"/>
      <c r="K26" s="106"/>
      <c r="L26" s="106"/>
      <c r="M26" s="106">
        <v>128</v>
      </c>
      <c r="N26" s="106">
        <v>20</v>
      </c>
      <c r="O26" s="107">
        <f t="shared" si="0"/>
        <v>0.6915887850467289</v>
      </c>
    </row>
    <row r="27" spans="1:15" s="108" customFormat="1" ht="14.25">
      <c r="A27" s="103" t="s">
        <v>19</v>
      </c>
      <c r="B27" s="104" t="s">
        <v>194</v>
      </c>
      <c r="C27" s="106">
        <v>77</v>
      </c>
      <c r="D27" s="106"/>
      <c r="E27" s="106"/>
      <c r="F27" s="106"/>
      <c r="G27" s="106">
        <v>28</v>
      </c>
      <c r="H27" s="106">
        <v>10</v>
      </c>
      <c r="I27" s="106">
        <v>4</v>
      </c>
      <c r="J27" s="106">
        <v>0</v>
      </c>
      <c r="K27" s="106">
        <v>4</v>
      </c>
      <c r="L27" s="106">
        <v>4</v>
      </c>
      <c r="M27" s="106">
        <v>0</v>
      </c>
      <c r="N27" s="106">
        <v>0</v>
      </c>
      <c r="O27" s="107">
        <f t="shared" si="0"/>
        <v>0.6493506493506493</v>
      </c>
    </row>
    <row r="28" spans="1:15" s="108" customFormat="1" ht="14.25">
      <c r="A28" s="109"/>
      <c r="B28" s="104" t="s">
        <v>209</v>
      </c>
      <c r="C28" s="106">
        <v>72</v>
      </c>
      <c r="D28" s="106"/>
      <c r="E28" s="106"/>
      <c r="F28" s="106"/>
      <c r="G28" s="106"/>
      <c r="H28" s="106"/>
      <c r="I28" s="106">
        <v>51</v>
      </c>
      <c r="J28" s="106">
        <v>13</v>
      </c>
      <c r="K28" s="106">
        <v>3</v>
      </c>
      <c r="L28" s="106">
        <v>1</v>
      </c>
      <c r="M28" s="106">
        <v>0</v>
      </c>
      <c r="N28" s="106">
        <v>0</v>
      </c>
      <c r="O28" s="107">
        <f t="shared" si="0"/>
        <v>0.9444444444444444</v>
      </c>
    </row>
    <row r="29" spans="1:15" s="108" customFormat="1" ht="14.25">
      <c r="A29" s="109"/>
      <c r="B29" s="145" t="s">
        <v>226</v>
      </c>
      <c r="C29" s="106">
        <v>64</v>
      </c>
      <c r="D29" s="106"/>
      <c r="E29" s="106"/>
      <c r="F29" s="106"/>
      <c r="G29" s="106"/>
      <c r="H29" s="106"/>
      <c r="I29" s="106"/>
      <c r="J29" s="106"/>
      <c r="K29" s="106">
        <v>34</v>
      </c>
      <c r="L29" s="106">
        <v>8</v>
      </c>
      <c r="M29" s="106">
        <v>4</v>
      </c>
      <c r="N29" s="106">
        <v>1</v>
      </c>
      <c r="O29" s="107">
        <f t="shared" si="0"/>
        <v>0.734375</v>
      </c>
    </row>
    <row r="30" spans="1:15" s="108" customFormat="1" ht="14.25">
      <c r="A30" s="110"/>
      <c r="B30" s="104" t="s">
        <v>242</v>
      </c>
      <c r="C30" s="106">
        <v>80</v>
      </c>
      <c r="D30" s="106"/>
      <c r="E30" s="106"/>
      <c r="F30" s="106"/>
      <c r="G30" s="106"/>
      <c r="H30" s="106"/>
      <c r="I30" s="106"/>
      <c r="J30" s="106"/>
      <c r="K30" s="106"/>
      <c r="L30" s="106"/>
      <c r="M30" s="106">
        <v>40</v>
      </c>
      <c r="N30" s="106">
        <v>6</v>
      </c>
      <c r="O30" s="107">
        <f t="shared" si="0"/>
        <v>0.575</v>
      </c>
    </row>
    <row r="31" spans="1:15" s="108" customFormat="1" ht="14.25">
      <c r="A31" s="146" t="s">
        <v>227</v>
      </c>
      <c r="B31" s="145" t="s">
        <v>224</v>
      </c>
      <c r="C31" s="106">
        <v>67</v>
      </c>
      <c r="D31" s="106"/>
      <c r="E31" s="106"/>
      <c r="F31" s="106"/>
      <c r="G31" s="106"/>
      <c r="H31" s="106"/>
      <c r="I31" s="106"/>
      <c r="J31" s="106"/>
      <c r="K31" s="106">
        <v>29</v>
      </c>
      <c r="L31" s="106">
        <v>3</v>
      </c>
      <c r="M31" s="106">
        <v>2</v>
      </c>
      <c r="N31" s="106">
        <v>1</v>
      </c>
      <c r="O31" s="107">
        <f t="shared" si="0"/>
        <v>0.5223880597014925</v>
      </c>
    </row>
    <row r="32" spans="1:15" s="108" customFormat="1" ht="14.25">
      <c r="A32" s="146"/>
      <c r="B32" s="145" t="s">
        <v>242</v>
      </c>
      <c r="C32" s="106">
        <v>73</v>
      </c>
      <c r="D32" s="106"/>
      <c r="E32" s="106"/>
      <c r="F32" s="106"/>
      <c r="G32" s="106"/>
      <c r="H32" s="106"/>
      <c r="I32" s="106"/>
      <c r="J32" s="106"/>
      <c r="K32" s="106"/>
      <c r="L32" s="106"/>
      <c r="M32" s="106">
        <v>42</v>
      </c>
      <c r="N32" s="106">
        <v>4</v>
      </c>
      <c r="O32" s="107">
        <f t="shared" si="0"/>
        <v>0.6301369863013698</v>
      </c>
    </row>
    <row r="33" spans="1:15" s="108" customFormat="1" ht="14.25">
      <c r="A33" s="103" t="s">
        <v>20</v>
      </c>
      <c r="B33" s="104" t="s">
        <v>194</v>
      </c>
      <c r="C33" s="105">
        <v>142</v>
      </c>
      <c r="D33" s="106"/>
      <c r="E33" s="106"/>
      <c r="F33" s="106"/>
      <c r="G33" s="106">
        <v>54</v>
      </c>
      <c r="H33" s="106">
        <v>18</v>
      </c>
      <c r="I33" s="106">
        <v>9</v>
      </c>
      <c r="J33" s="106">
        <v>5</v>
      </c>
      <c r="K33" s="106">
        <v>2</v>
      </c>
      <c r="L33" s="106">
        <v>1</v>
      </c>
      <c r="M33" s="106">
        <v>1</v>
      </c>
      <c r="N33" s="106">
        <v>0</v>
      </c>
      <c r="O33" s="107">
        <f t="shared" si="0"/>
        <v>0.6338028169014085</v>
      </c>
    </row>
    <row r="34" spans="1:15" s="108" customFormat="1" ht="14.25">
      <c r="A34" s="109"/>
      <c r="B34" s="104" t="s">
        <v>209</v>
      </c>
      <c r="C34" s="105">
        <v>213</v>
      </c>
      <c r="D34" s="106"/>
      <c r="E34" s="106"/>
      <c r="F34" s="106"/>
      <c r="G34" s="106"/>
      <c r="H34" s="106"/>
      <c r="I34" s="106">
        <v>86</v>
      </c>
      <c r="J34" s="106">
        <v>23</v>
      </c>
      <c r="K34" s="106">
        <v>5</v>
      </c>
      <c r="L34" s="106">
        <v>2</v>
      </c>
      <c r="M34" s="106">
        <v>7</v>
      </c>
      <c r="N34" s="106">
        <v>4</v>
      </c>
      <c r="O34" s="107">
        <f t="shared" si="0"/>
        <v>0.596244131455399</v>
      </c>
    </row>
    <row r="35" spans="1:15" s="108" customFormat="1" ht="14.25">
      <c r="A35" s="109"/>
      <c r="B35" s="47" t="s">
        <v>220</v>
      </c>
      <c r="C35" s="105">
        <v>198</v>
      </c>
      <c r="D35" s="106"/>
      <c r="E35" s="106"/>
      <c r="F35" s="106"/>
      <c r="G35" s="106"/>
      <c r="H35" s="106"/>
      <c r="I35" s="106"/>
      <c r="J35" s="106"/>
      <c r="K35" s="106">
        <v>89</v>
      </c>
      <c r="L35" s="106">
        <v>15</v>
      </c>
      <c r="M35" s="106">
        <v>9</v>
      </c>
      <c r="N35" s="106">
        <v>5</v>
      </c>
      <c r="O35" s="107">
        <f t="shared" si="0"/>
        <v>0.5959595959595959</v>
      </c>
    </row>
    <row r="36" spans="1:15" s="108" customFormat="1" ht="14.25">
      <c r="A36" s="110"/>
      <c r="B36" s="104" t="s">
        <v>242</v>
      </c>
      <c r="C36" s="105">
        <v>199</v>
      </c>
      <c r="D36" s="106"/>
      <c r="E36" s="106"/>
      <c r="F36" s="106"/>
      <c r="G36" s="106"/>
      <c r="H36" s="106"/>
      <c r="I36" s="106"/>
      <c r="J36" s="106"/>
      <c r="K36" s="106"/>
      <c r="L36" s="106"/>
      <c r="M36" s="106">
        <v>103</v>
      </c>
      <c r="N36" s="106">
        <v>27</v>
      </c>
      <c r="O36" s="107">
        <f t="shared" si="0"/>
        <v>0.6532663316582915</v>
      </c>
    </row>
    <row r="37" spans="1:15" s="108" customFormat="1" ht="14.25">
      <c r="A37" s="103" t="s">
        <v>21</v>
      </c>
      <c r="B37" s="104" t="s">
        <v>194</v>
      </c>
      <c r="C37" s="105">
        <v>72</v>
      </c>
      <c r="D37" s="106"/>
      <c r="E37" s="106"/>
      <c r="F37" s="106"/>
      <c r="G37" s="106">
        <v>16</v>
      </c>
      <c r="H37" s="106">
        <v>12</v>
      </c>
      <c r="I37" s="106">
        <v>6</v>
      </c>
      <c r="J37" s="106">
        <v>0</v>
      </c>
      <c r="K37" s="106">
        <v>1</v>
      </c>
      <c r="L37" s="106">
        <v>0</v>
      </c>
      <c r="M37" s="106">
        <v>1</v>
      </c>
      <c r="N37" s="106">
        <v>0</v>
      </c>
      <c r="O37" s="107">
        <f t="shared" si="0"/>
        <v>0.5</v>
      </c>
    </row>
    <row r="38" spans="1:15" s="108" customFormat="1" ht="14.25">
      <c r="A38" s="110"/>
      <c r="B38" s="104" t="s">
        <v>209</v>
      </c>
      <c r="C38" s="105">
        <v>60</v>
      </c>
      <c r="D38" s="106"/>
      <c r="E38" s="106"/>
      <c r="F38" s="106"/>
      <c r="G38" s="106"/>
      <c r="H38" s="106"/>
      <c r="I38" s="106">
        <v>18</v>
      </c>
      <c r="J38" s="106">
        <v>7</v>
      </c>
      <c r="K38" s="106">
        <v>3</v>
      </c>
      <c r="L38" s="106">
        <v>0</v>
      </c>
      <c r="M38" s="106">
        <v>2</v>
      </c>
      <c r="N38" s="106">
        <v>0</v>
      </c>
      <c r="O38" s="107">
        <f t="shared" si="0"/>
        <v>0.5</v>
      </c>
    </row>
    <row r="39" spans="1:15" s="108" customFormat="1" ht="14.25">
      <c r="A39" s="103" t="s">
        <v>50</v>
      </c>
      <c r="B39" s="104" t="s">
        <v>194</v>
      </c>
      <c r="C39" s="105">
        <v>110</v>
      </c>
      <c r="D39" s="106"/>
      <c r="E39" s="106"/>
      <c r="F39" s="106"/>
      <c r="G39" s="106">
        <v>33</v>
      </c>
      <c r="H39" s="106">
        <v>11</v>
      </c>
      <c r="I39" s="106">
        <v>11</v>
      </c>
      <c r="J39" s="106">
        <v>3</v>
      </c>
      <c r="K39" s="106">
        <v>6</v>
      </c>
      <c r="L39" s="106">
        <v>3</v>
      </c>
      <c r="M39" s="106">
        <v>0</v>
      </c>
      <c r="N39" s="106">
        <v>2</v>
      </c>
      <c r="O39" s="107">
        <f t="shared" si="0"/>
        <v>0.6272727272727273</v>
      </c>
    </row>
    <row r="40" spans="1:15" s="108" customFormat="1" ht="14.25">
      <c r="A40" s="109"/>
      <c r="B40" s="104" t="s">
        <v>209</v>
      </c>
      <c r="C40" s="105">
        <v>107</v>
      </c>
      <c r="D40" s="106"/>
      <c r="E40" s="106"/>
      <c r="F40" s="106"/>
      <c r="G40" s="106"/>
      <c r="H40" s="106"/>
      <c r="I40" s="106">
        <v>45</v>
      </c>
      <c r="J40" s="106">
        <v>8</v>
      </c>
      <c r="K40" s="106">
        <v>7</v>
      </c>
      <c r="L40" s="106">
        <v>2</v>
      </c>
      <c r="M40" s="106">
        <v>1</v>
      </c>
      <c r="N40" s="106">
        <v>0</v>
      </c>
      <c r="O40" s="107">
        <f t="shared" si="0"/>
        <v>0.5887850467289719</v>
      </c>
    </row>
    <row r="41" spans="1:15" s="108" customFormat="1" ht="14.25">
      <c r="A41" s="109"/>
      <c r="B41" s="145" t="s">
        <v>226</v>
      </c>
      <c r="C41" s="105">
        <v>84</v>
      </c>
      <c r="D41" s="106"/>
      <c r="E41" s="106"/>
      <c r="F41" s="106"/>
      <c r="G41" s="106"/>
      <c r="H41" s="106"/>
      <c r="I41" s="106"/>
      <c r="J41" s="106"/>
      <c r="K41" s="106">
        <v>29</v>
      </c>
      <c r="L41" s="106">
        <v>18</v>
      </c>
      <c r="M41" s="106">
        <v>3</v>
      </c>
      <c r="N41" s="106">
        <v>5</v>
      </c>
      <c r="O41" s="107">
        <f t="shared" si="0"/>
        <v>0.6547619047619048</v>
      </c>
    </row>
    <row r="42" spans="1:15" s="108" customFormat="1" ht="14.25">
      <c r="A42" s="110"/>
      <c r="B42" s="104" t="s">
        <v>242</v>
      </c>
      <c r="C42" s="105">
        <v>93</v>
      </c>
      <c r="D42" s="106"/>
      <c r="E42" s="106"/>
      <c r="F42" s="106"/>
      <c r="G42" s="106"/>
      <c r="H42" s="106"/>
      <c r="I42" s="106"/>
      <c r="J42" s="106"/>
      <c r="K42" s="106"/>
      <c r="L42" s="106"/>
      <c r="M42" s="106">
        <v>48</v>
      </c>
      <c r="N42" s="106">
        <v>11</v>
      </c>
      <c r="O42" s="107">
        <f t="shared" si="0"/>
        <v>0.6344086021505376</v>
      </c>
    </row>
    <row r="43" spans="1:15" s="108" customFormat="1" ht="14.25">
      <c r="A43" s="103" t="s">
        <v>51</v>
      </c>
      <c r="B43" s="104" t="s">
        <v>194</v>
      </c>
      <c r="C43" s="105">
        <v>68</v>
      </c>
      <c r="D43" s="106"/>
      <c r="E43" s="106"/>
      <c r="F43" s="106"/>
      <c r="G43" s="106">
        <v>24</v>
      </c>
      <c r="H43" s="106">
        <v>10</v>
      </c>
      <c r="I43" s="106">
        <v>1</v>
      </c>
      <c r="J43" s="106">
        <v>2</v>
      </c>
      <c r="K43" s="106">
        <v>4</v>
      </c>
      <c r="L43" s="106">
        <v>0</v>
      </c>
      <c r="M43" s="106">
        <v>2</v>
      </c>
      <c r="N43" s="106">
        <v>1</v>
      </c>
      <c r="O43" s="107">
        <f t="shared" si="0"/>
        <v>0.6470588235294118</v>
      </c>
    </row>
    <row r="44" spans="1:15" s="108" customFormat="1" ht="14.25">
      <c r="A44" s="159" t="s">
        <v>247</v>
      </c>
      <c r="B44" s="104" t="s">
        <v>194</v>
      </c>
      <c r="C44" s="105">
        <v>88</v>
      </c>
      <c r="D44" s="106"/>
      <c r="E44" s="106"/>
      <c r="F44" s="106"/>
      <c r="G44" s="106">
        <v>27</v>
      </c>
      <c r="H44" s="106">
        <v>16</v>
      </c>
      <c r="I44" s="106">
        <v>5</v>
      </c>
      <c r="J44" s="106">
        <v>4</v>
      </c>
      <c r="K44" s="106">
        <v>4</v>
      </c>
      <c r="L44" s="106">
        <v>2</v>
      </c>
      <c r="M44" s="106">
        <v>0</v>
      </c>
      <c r="N44" s="106">
        <v>0</v>
      </c>
      <c r="O44" s="107">
        <f t="shared" si="0"/>
        <v>0.6590909090909091</v>
      </c>
    </row>
    <row r="45" spans="1:15" s="108" customFormat="1" ht="14.25">
      <c r="A45" s="131" t="s">
        <v>248</v>
      </c>
      <c r="B45" s="104" t="s">
        <v>209</v>
      </c>
      <c r="C45" s="105">
        <v>122</v>
      </c>
      <c r="D45" s="106"/>
      <c r="E45" s="106"/>
      <c r="F45" s="106"/>
      <c r="G45" s="106"/>
      <c r="H45" s="106"/>
      <c r="I45" s="106">
        <v>48</v>
      </c>
      <c r="J45" s="106">
        <v>12</v>
      </c>
      <c r="K45" s="106">
        <v>2</v>
      </c>
      <c r="L45" s="106">
        <v>3</v>
      </c>
      <c r="M45" s="106">
        <v>4</v>
      </c>
      <c r="N45" s="106">
        <v>2</v>
      </c>
      <c r="O45" s="107">
        <f t="shared" si="0"/>
        <v>0.5819672131147541</v>
      </c>
    </row>
    <row r="46" spans="1:15" s="108" customFormat="1" ht="14.25">
      <c r="A46" s="131"/>
      <c r="B46" s="145" t="s">
        <v>226</v>
      </c>
      <c r="C46" s="105">
        <v>124</v>
      </c>
      <c r="D46" s="106"/>
      <c r="E46" s="106"/>
      <c r="F46" s="106"/>
      <c r="G46" s="106"/>
      <c r="H46" s="106"/>
      <c r="I46" s="106"/>
      <c r="J46" s="106"/>
      <c r="K46" s="106">
        <v>56</v>
      </c>
      <c r="L46" s="106">
        <v>12</v>
      </c>
      <c r="M46" s="106">
        <v>2</v>
      </c>
      <c r="N46" s="106">
        <v>3</v>
      </c>
      <c r="O46" s="107">
        <f t="shared" si="0"/>
        <v>0.5887096774193549</v>
      </c>
    </row>
    <row r="47" spans="1:15" s="108" customFormat="1" ht="14.25">
      <c r="A47" s="132"/>
      <c r="B47" s="145" t="s">
        <v>250</v>
      </c>
      <c r="C47" s="105">
        <v>118</v>
      </c>
      <c r="D47" s="106"/>
      <c r="E47" s="106"/>
      <c r="F47" s="106"/>
      <c r="G47" s="106"/>
      <c r="H47" s="106"/>
      <c r="I47" s="106"/>
      <c r="J47" s="106"/>
      <c r="K47" s="106"/>
      <c r="L47" s="106"/>
      <c r="M47" s="106">
        <v>59</v>
      </c>
      <c r="N47" s="106">
        <v>12</v>
      </c>
      <c r="O47" s="107">
        <f t="shared" si="0"/>
        <v>0.6016949152542372</v>
      </c>
    </row>
    <row r="48" spans="1:15" s="108" customFormat="1" ht="14.25">
      <c r="A48" s="131" t="s">
        <v>251</v>
      </c>
      <c r="B48" s="156" t="s">
        <v>244</v>
      </c>
      <c r="C48" s="105">
        <v>40</v>
      </c>
      <c r="D48" s="106"/>
      <c r="E48" s="106"/>
      <c r="F48" s="106"/>
      <c r="G48" s="106"/>
      <c r="H48" s="106"/>
      <c r="I48" s="106"/>
      <c r="J48" s="106"/>
      <c r="K48" s="106"/>
      <c r="L48" s="106"/>
      <c r="M48" s="106">
        <v>23</v>
      </c>
      <c r="N48" s="106">
        <v>5</v>
      </c>
      <c r="O48" s="107">
        <f t="shared" si="0"/>
        <v>0.7</v>
      </c>
    </row>
    <row r="49" spans="1:15" s="108" customFormat="1" ht="14.25">
      <c r="A49" s="103" t="s">
        <v>22</v>
      </c>
      <c r="B49" s="104" t="s">
        <v>194</v>
      </c>
      <c r="C49" s="105">
        <v>254</v>
      </c>
      <c r="D49" s="106"/>
      <c r="E49" s="106"/>
      <c r="F49" s="106"/>
      <c r="G49" s="106">
        <v>143</v>
      </c>
      <c r="H49" s="106">
        <v>34</v>
      </c>
      <c r="I49" s="106">
        <v>17</v>
      </c>
      <c r="J49" s="106">
        <v>2</v>
      </c>
      <c r="K49" s="106">
        <v>12</v>
      </c>
      <c r="L49" s="106">
        <v>3</v>
      </c>
      <c r="M49" s="106">
        <v>4</v>
      </c>
      <c r="N49" s="106">
        <v>0</v>
      </c>
      <c r="O49" s="107">
        <f t="shared" si="0"/>
        <v>0.8464566929133859</v>
      </c>
    </row>
    <row r="50" spans="1:15" s="108" customFormat="1" ht="14.25">
      <c r="A50" s="109"/>
      <c r="B50" s="104" t="s">
        <v>209</v>
      </c>
      <c r="C50" s="105">
        <v>241</v>
      </c>
      <c r="D50" s="106"/>
      <c r="E50" s="106"/>
      <c r="F50" s="106"/>
      <c r="G50" s="106"/>
      <c r="H50" s="106"/>
      <c r="I50" s="106">
        <v>141</v>
      </c>
      <c r="J50" s="106">
        <v>27</v>
      </c>
      <c r="K50" s="106">
        <v>14</v>
      </c>
      <c r="L50" s="106">
        <v>6</v>
      </c>
      <c r="M50" s="106">
        <v>5</v>
      </c>
      <c r="N50" s="106">
        <v>2</v>
      </c>
      <c r="O50" s="107">
        <f t="shared" si="0"/>
        <v>0.8091286307053942</v>
      </c>
    </row>
    <row r="51" spans="1:15" s="108" customFormat="1" ht="14.25">
      <c r="A51" s="109"/>
      <c r="B51" s="145" t="s">
        <v>226</v>
      </c>
      <c r="C51" s="105">
        <v>236</v>
      </c>
      <c r="D51" s="106"/>
      <c r="E51" s="106"/>
      <c r="F51" s="106"/>
      <c r="G51" s="106"/>
      <c r="H51" s="106"/>
      <c r="I51" s="106"/>
      <c r="J51" s="106"/>
      <c r="K51" s="106">
        <v>132</v>
      </c>
      <c r="L51" s="106">
        <v>23</v>
      </c>
      <c r="M51" s="106">
        <v>13</v>
      </c>
      <c r="N51" s="106">
        <v>1</v>
      </c>
      <c r="O51" s="107">
        <f t="shared" si="0"/>
        <v>0.7161016949152542</v>
      </c>
    </row>
    <row r="52" spans="1:15" s="108" customFormat="1" ht="14.25">
      <c r="A52" s="110"/>
      <c r="B52" s="104" t="s">
        <v>242</v>
      </c>
      <c r="C52" s="105">
        <v>195</v>
      </c>
      <c r="D52" s="106"/>
      <c r="E52" s="106"/>
      <c r="F52" s="106"/>
      <c r="G52" s="106"/>
      <c r="H52" s="106"/>
      <c r="I52" s="106"/>
      <c r="J52" s="106"/>
      <c r="K52" s="106"/>
      <c r="L52" s="106"/>
      <c r="M52" s="106">
        <v>127</v>
      </c>
      <c r="N52" s="106">
        <v>17</v>
      </c>
      <c r="O52" s="107">
        <f t="shared" si="0"/>
        <v>0.7384615384615385</v>
      </c>
    </row>
    <row r="53" spans="1:15" s="108" customFormat="1" ht="14.25">
      <c r="A53" s="103" t="s">
        <v>23</v>
      </c>
      <c r="B53" s="104" t="s">
        <v>194</v>
      </c>
      <c r="C53" s="105">
        <v>216</v>
      </c>
      <c r="D53" s="106"/>
      <c r="E53" s="106"/>
      <c r="F53" s="106"/>
      <c r="G53" s="106">
        <v>129</v>
      </c>
      <c r="H53" s="106">
        <v>36</v>
      </c>
      <c r="I53" s="106">
        <v>3</v>
      </c>
      <c r="J53" s="106">
        <v>0</v>
      </c>
      <c r="K53" s="106">
        <v>4</v>
      </c>
      <c r="L53" s="106">
        <v>2</v>
      </c>
      <c r="M53" s="106">
        <v>2</v>
      </c>
      <c r="N53" s="106">
        <v>0</v>
      </c>
      <c r="O53" s="107">
        <f t="shared" si="0"/>
        <v>0.8148148148148148</v>
      </c>
    </row>
    <row r="54" spans="1:15" s="108" customFormat="1" ht="14.25">
      <c r="A54" s="109"/>
      <c r="B54" s="104" t="s">
        <v>209</v>
      </c>
      <c r="C54" s="105">
        <v>210</v>
      </c>
      <c r="D54" s="106"/>
      <c r="E54" s="106"/>
      <c r="F54" s="106"/>
      <c r="G54" s="106"/>
      <c r="H54" s="106"/>
      <c r="I54" s="106">
        <v>119</v>
      </c>
      <c r="J54" s="106">
        <v>18</v>
      </c>
      <c r="K54" s="106">
        <v>9</v>
      </c>
      <c r="L54" s="106">
        <v>2</v>
      </c>
      <c r="M54" s="106">
        <v>1</v>
      </c>
      <c r="N54" s="106">
        <v>3</v>
      </c>
      <c r="O54" s="107">
        <f t="shared" si="0"/>
        <v>0.7238095238095238</v>
      </c>
    </row>
    <row r="55" spans="1:15" s="108" customFormat="1" ht="14.25">
      <c r="A55" s="109"/>
      <c r="B55" s="145" t="s">
        <v>226</v>
      </c>
      <c r="C55" s="105">
        <v>202</v>
      </c>
      <c r="D55" s="106"/>
      <c r="E55" s="106"/>
      <c r="F55" s="106"/>
      <c r="G55" s="106"/>
      <c r="H55" s="106"/>
      <c r="I55" s="106"/>
      <c r="J55" s="106"/>
      <c r="K55" s="106">
        <v>128</v>
      </c>
      <c r="L55" s="106">
        <v>25</v>
      </c>
      <c r="M55" s="106">
        <v>6</v>
      </c>
      <c r="N55" s="106">
        <v>5</v>
      </c>
      <c r="O55" s="107">
        <f t="shared" si="0"/>
        <v>0.8118811881188119</v>
      </c>
    </row>
    <row r="56" spans="1:15" s="108" customFormat="1" ht="14.25">
      <c r="A56" s="110"/>
      <c r="B56" s="104" t="s">
        <v>242</v>
      </c>
      <c r="C56" s="105">
        <v>198</v>
      </c>
      <c r="D56" s="106"/>
      <c r="E56" s="106"/>
      <c r="F56" s="106"/>
      <c r="G56" s="106"/>
      <c r="H56" s="106"/>
      <c r="I56" s="106"/>
      <c r="J56" s="106"/>
      <c r="K56" s="106"/>
      <c r="L56" s="106"/>
      <c r="M56" s="106">
        <v>137</v>
      </c>
      <c r="N56" s="106">
        <v>20</v>
      </c>
      <c r="O56" s="107">
        <f t="shared" si="0"/>
        <v>0.7929292929292929</v>
      </c>
    </row>
    <row r="57" spans="1:15" s="108" customFormat="1" ht="14.25">
      <c r="A57" s="103" t="s">
        <v>24</v>
      </c>
      <c r="B57" s="104" t="s">
        <v>194</v>
      </c>
      <c r="C57" s="105">
        <v>202</v>
      </c>
      <c r="D57" s="106"/>
      <c r="E57" s="106"/>
      <c r="F57" s="106"/>
      <c r="G57" s="106">
        <v>104</v>
      </c>
      <c r="H57" s="106">
        <v>28</v>
      </c>
      <c r="I57" s="106">
        <v>7</v>
      </c>
      <c r="J57" s="106">
        <v>5</v>
      </c>
      <c r="K57" s="106">
        <v>9</v>
      </c>
      <c r="L57" s="106">
        <v>4</v>
      </c>
      <c r="M57" s="106">
        <v>2</v>
      </c>
      <c r="N57" s="106">
        <v>0</v>
      </c>
      <c r="O57" s="107">
        <f t="shared" si="0"/>
        <v>0.7871287128712872</v>
      </c>
    </row>
    <row r="58" spans="1:15" s="108" customFormat="1" ht="14.25">
      <c r="A58" s="109"/>
      <c r="B58" s="104" t="s">
        <v>209</v>
      </c>
      <c r="C58" s="105">
        <v>195</v>
      </c>
      <c r="D58" s="106"/>
      <c r="E58" s="106"/>
      <c r="F58" s="106"/>
      <c r="G58" s="106"/>
      <c r="H58" s="106"/>
      <c r="I58" s="106">
        <v>99</v>
      </c>
      <c r="J58" s="106">
        <v>20</v>
      </c>
      <c r="K58" s="106">
        <v>10</v>
      </c>
      <c r="L58" s="106">
        <v>5</v>
      </c>
      <c r="M58" s="106">
        <v>5</v>
      </c>
      <c r="N58" s="106">
        <v>0</v>
      </c>
      <c r="O58" s="107">
        <f t="shared" si="0"/>
        <v>0.7128205128205128</v>
      </c>
    </row>
    <row r="59" spans="1:15" s="108" customFormat="1" ht="14.25">
      <c r="A59" s="109"/>
      <c r="B59" s="145" t="s">
        <v>226</v>
      </c>
      <c r="C59" s="105">
        <v>188</v>
      </c>
      <c r="D59" s="106"/>
      <c r="E59" s="106"/>
      <c r="F59" s="106"/>
      <c r="G59" s="106"/>
      <c r="H59" s="106"/>
      <c r="I59" s="106"/>
      <c r="J59" s="106"/>
      <c r="K59" s="106">
        <v>102</v>
      </c>
      <c r="L59" s="106">
        <v>15</v>
      </c>
      <c r="M59" s="106">
        <v>4</v>
      </c>
      <c r="N59" s="106">
        <v>3</v>
      </c>
      <c r="O59" s="107">
        <f t="shared" si="0"/>
        <v>0.6595744680851063</v>
      </c>
    </row>
    <row r="60" spans="1:15" s="108" customFormat="1" ht="14.25">
      <c r="A60" s="110"/>
      <c r="B60" s="104" t="s">
        <v>242</v>
      </c>
      <c r="C60" s="105">
        <v>172</v>
      </c>
      <c r="D60" s="106"/>
      <c r="E60" s="106"/>
      <c r="F60" s="106"/>
      <c r="G60" s="106"/>
      <c r="H60" s="106"/>
      <c r="I60" s="106"/>
      <c r="J60" s="106"/>
      <c r="K60" s="106"/>
      <c r="L60" s="106"/>
      <c r="M60" s="106">
        <v>94</v>
      </c>
      <c r="N60" s="106">
        <v>27</v>
      </c>
      <c r="O60" s="107">
        <f t="shared" si="0"/>
        <v>0.7034883720930233</v>
      </c>
    </row>
    <row r="61" spans="1:15" s="108" customFormat="1" ht="16.5" customHeight="1">
      <c r="A61" s="165" t="s">
        <v>235</v>
      </c>
      <c r="B61" s="145" t="s">
        <v>224</v>
      </c>
      <c r="C61" s="105">
        <v>62</v>
      </c>
      <c r="D61" s="106"/>
      <c r="E61" s="106"/>
      <c r="F61" s="106"/>
      <c r="G61" s="106"/>
      <c r="H61" s="106"/>
      <c r="I61" s="106"/>
      <c r="J61" s="106"/>
      <c r="K61" s="106">
        <v>31</v>
      </c>
      <c r="L61" s="106">
        <v>10</v>
      </c>
      <c r="M61" s="106">
        <v>1</v>
      </c>
      <c r="N61" s="106">
        <v>0</v>
      </c>
      <c r="O61" s="107">
        <f t="shared" si="0"/>
        <v>0.6774193548387096</v>
      </c>
    </row>
    <row r="62" spans="1:15" s="108" customFormat="1" ht="14.25">
      <c r="A62" s="166"/>
      <c r="B62" s="156" t="s">
        <v>244</v>
      </c>
      <c r="C62" s="105">
        <v>70</v>
      </c>
      <c r="D62" s="106"/>
      <c r="E62" s="106"/>
      <c r="F62" s="106"/>
      <c r="G62" s="106"/>
      <c r="H62" s="106"/>
      <c r="I62" s="106"/>
      <c r="J62" s="106"/>
      <c r="K62" s="106"/>
      <c r="L62" s="106"/>
      <c r="M62" s="106">
        <v>38</v>
      </c>
      <c r="N62" s="106">
        <v>10</v>
      </c>
      <c r="O62" s="107">
        <f t="shared" si="0"/>
        <v>0.6857142857142857</v>
      </c>
    </row>
    <row r="63" spans="1:15" s="108" customFormat="1" ht="14.25">
      <c r="A63" s="103" t="s">
        <v>25</v>
      </c>
      <c r="B63" s="104" t="s">
        <v>194</v>
      </c>
      <c r="C63" s="105">
        <v>73</v>
      </c>
      <c r="D63" s="106"/>
      <c r="E63" s="106"/>
      <c r="F63" s="106"/>
      <c r="G63" s="106">
        <v>32</v>
      </c>
      <c r="H63" s="106">
        <v>8</v>
      </c>
      <c r="I63" s="106">
        <v>5</v>
      </c>
      <c r="J63" s="106">
        <v>0</v>
      </c>
      <c r="K63" s="106">
        <v>2</v>
      </c>
      <c r="L63" s="106">
        <v>2</v>
      </c>
      <c r="M63" s="106">
        <v>0</v>
      </c>
      <c r="N63" s="106">
        <v>0</v>
      </c>
      <c r="O63" s="107">
        <f t="shared" si="0"/>
        <v>0.6712328767123288</v>
      </c>
    </row>
    <row r="64" spans="1:15" s="108" customFormat="1" ht="14.25">
      <c r="A64" s="109"/>
      <c r="B64" s="104" t="s">
        <v>209</v>
      </c>
      <c r="C64" s="105">
        <v>64</v>
      </c>
      <c r="D64" s="106"/>
      <c r="E64" s="106"/>
      <c r="F64" s="106"/>
      <c r="G64" s="106"/>
      <c r="H64" s="106"/>
      <c r="I64" s="106">
        <v>33</v>
      </c>
      <c r="J64" s="106">
        <v>6</v>
      </c>
      <c r="K64" s="106">
        <v>2</v>
      </c>
      <c r="L64" s="106">
        <v>1</v>
      </c>
      <c r="M64" s="106">
        <v>0</v>
      </c>
      <c r="N64" s="106">
        <v>2</v>
      </c>
      <c r="O64" s="107">
        <f t="shared" si="0"/>
        <v>0.6875</v>
      </c>
    </row>
    <row r="65" spans="1:15" s="108" customFormat="1" ht="14.25">
      <c r="A65" s="109"/>
      <c r="B65" s="145" t="s">
        <v>226</v>
      </c>
      <c r="C65" s="105">
        <v>78</v>
      </c>
      <c r="D65" s="106"/>
      <c r="E65" s="106"/>
      <c r="F65" s="106"/>
      <c r="G65" s="106"/>
      <c r="H65" s="106"/>
      <c r="I65" s="106"/>
      <c r="J65" s="106"/>
      <c r="K65" s="106">
        <v>37</v>
      </c>
      <c r="L65" s="106">
        <v>12</v>
      </c>
      <c r="M65" s="106">
        <v>2</v>
      </c>
      <c r="N65" s="106">
        <v>1</v>
      </c>
      <c r="O65" s="107">
        <f t="shared" si="0"/>
        <v>0.6666666666666666</v>
      </c>
    </row>
    <row r="66" spans="1:15" s="108" customFormat="1" ht="14.25">
      <c r="A66" s="110"/>
      <c r="B66" s="104" t="s">
        <v>242</v>
      </c>
      <c r="C66" s="105">
        <v>81</v>
      </c>
      <c r="D66" s="106"/>
      <c r="E66" s="106"/>
      <c r="F66" s="106"/>
      <c r="G66" s="106"/>
      <c r="H66" s="106"/>
      <c r="I66" s="106"/>
      <c r="J66" s="106"/>
      <c r="K66" s="106"/>
      <c r="L66" s="106"/>
      <c r="M66" s="106">
        <v>44</v>
      </c>
      <c r="N66" s="106">
        <v>17</v>
      </c>
      <c r="O66" s="107">
        <f t="shared" si="0"/>
        <v>0.7530864197530864</v>
      </c>
    </row>
    <row r="67" spans="1:15" s="108" customFormat="1" ht="14.25">
      <c r="A67" s="103" t="s">
        <v>26</v>
      </c>
      <c r="B67" s="104" t="s">
        <v>194</v>
      </c>
      <c r="C67" s="105">
        <v>206</v>
      </c>
      <c r="D67" s="106"/>
      <c r="E67" s="106"/>
      <c r="F67" s="106"/>
      <c r="G67" s="106">
        <v>112</v>
      </c>
      <c r="H67" s="106">
        <v>34</v>
      </c>
      <c r="I67" s="106">
        <v>5</v>
      </c>
      <c r="J67" s="106">
        <v>3</v>
      </c>
      <c r="K67" s="106">
        <v>3</v>
      </c>
      <c r="L67" s="106">
        <v>2</v>
      </c>
      <c r="M67" s="106">
        <v>5</v>
      </c>
      <c r="N67" s="106">
        <v>0</v>
      </c>
      <c r="O67" s="107">
        <f t="shared" si="0"/>
        <v>0.7961165048543689</v>
      </c>
    </row>
    <row r="68" spans="1:15" s="108" customFormat="1" ht="14.25">
      <c r="A68" s="109"/>
      <c r="B68" s="104" t="s">
        <v>209</v>
      </c>
      <c r="C68" s="105">
        <v>196</v>
      </c>
      <c r="D68" s="106"/>
      <c r="E68" s="106"/>
      <c r="F68" s="106"/>
      <c r="G68" s="106"/>
      <c r="H68" s="106"/>
      <c r="I68" s="106">
        <v>105</v>
      </c>
      <c r="J68" s="106">
        <v>16</v>
      </c>
      <c r="K68" s="106">
        <v>9</v>
      </c>
      <c r="L68" s="106">
        <v>1</v>
      </c>
      <c r="M68" s="106">
        <v>4</v>
      </c>
      <c r="N68" s="106">
        <v>2</v>
      </c>
      <c r="O68" s="107">
        <f t="shared" si="0"/>
        <v>0.6989795918367347</v>
      </c>
    </row>
    <row r="69" spans="1:15" s="108" customFormat="1" ht="14.25">
      <c r="A69" s="109"/>
      <c r="B69" s="145" t="s">
        <v>226</v>
      </c>
      <c r="C69" s="105">
        <v>179</v>
      </c>
      <c r="D69" s="106"/>
      <c r="E69" s="106"/>
      <c r="F69" s="106"/>
      <c r="G69" s="106"/>
      <c r="H69" s="106"/>
      <c r="I69" s="106"/>
      <c r="J69" s="106"/>
      <c r="K69" s="106">
        <v>93</v>
      </c>
      <c r="L69" s="106">
        <v>22</v>
      </c>
      <c r="M69" s="106">
        <v>6</v>
      </c>
      <c r="N69" s="106">
        <v>2</v>
      </c>
      <c r="O69" s="107">
        <f aca="true" t="shared" si="1" ref="O69:O132">(D69+E69+F69+G69+H69+I69+J69+K69+L69+M69+N69)/C69</f>
        <v>0.6871508379888268</v>
      </c>
    </row>
    <row r="70" spans="1:15" s="108" customFormat="1" ht="14.25">
      <c r="A70" s="110"/>
      <c r="B70" s="104" t="s">
        <v>242</v>
      </c>
      <c r="C70" s="105">
        <v>165</v>
      </c>
      <c r="D70" s="106"/>
      <c r="E70" s="106"/>
      <c r="F70" s="106"/>
      <c r="G70" s="106"/>
      <c r="H70" s="106"/>
      <c r="I70" s="106"/>
      <c r="J70" s="106"/>
      <c r="K70" s="106"/>
      <c r="L70" s="106"/>
      <c r="M70" s="106">
        <v>106</v>
      </c>
      <c r="N70" s="106">
        <v>19</v>
      </c>
      <c r="O70" s="107">
        <f t="shared" si="1"/>
        <v>0.7575757575757576</v>
      </c>
    </row>
    <row r="71" spans="1:15" s="108" customFormat="1" ht="14.25">
      <c r="A71" s="103" t="s">
        <v>27</v>
      </c>
      <c r="B71" s="104" t="s">
        <v>194</v>
      </c>
      <c r="C71" s="105">
        <v>202</v>
      </c>
      <c r="D71" s="106"/>
      <c r="E71" s="106"/>
      <c r="F71" s="106"/>
      <c r="G71" s="106">
        <v>87</v>
      </c>
      <c r="H71" s="106">
        <v>21</v>
      </c>
      <c r="I71" s="106">
        <v>11</v>
      </c>
      <c r="J71" s="106">
        <v>3</v>
      </c>
      <c r="K71" s="106">
        <v>9</v>
      </c>
      <c r="L71" s="106">
        <v>0</v>
      </c>
      <c r="M71" s="106">
        <v>3</v>
      </c>
      <c r="N71" s="106">
        <v>0</v>
      </c>
      <c r="O71" s="107">
        <f t="shared" si="1"/>
        <v>0.6633663366336634</v>
      </c>
    </row>
    <row r="72" spans="1:15" s="108" customFormat="1" ht="14.25">
      <c r="A72" s="109"/>
      <c r="B72" s="104" t="s">
        <v>209</v>
      </c>
      <c r="C72" s="105">
        <v>155</v>
      </c>
      <c r="D72" s="106"/>
      <c r="E72" s="106"/>
      <c r="F72" s="106"/>
      <c r="G72" s="106"/>
      <c r="H72" s="106"/>
      <c r="I72" s="106">
        <v>92</v>
      </c>
      <c r="J72" s="106">
        <v>14</v>
      </c>
      <c r="K72" s="106">
        <v>4</v>
      </c>
      <c r="L72" s="106">
        <v>0</v>
      </c>
      <c r="M72" s="106">
        <v>1</v>
      </c>
      <c r="N72" s="106">
        <v>3</v>
      </c>
      <c r="O72" s="107">
        <f t="shared" si="1"/>
        <v>0.7354838709677419</v>
      </c>
    </row>
    <row r="73" spans="1:15" s="108" customFormat="1" ht="14.25">
      <c r="A73" s="109"/>
      <c r="B73" s="145" t="s">
        <v>226</v>
      </c>
      <c r="C73" s="105">
        <v>146</v>
      </c>
      <c r="D73" s="106"/>
      <c r="E73" s="106"/>
      <c r="F73" s="106"/>
      <c r="G73" s="106"/>
      <c r="H73" s="106"/>
      <c r="I73" s="106"/>
      <c r="J73" s="106"/>
      <c r="K73" s="106">
        <v>81</v>
      </c>
      <c r="L73" s="106">
        <v>13</v>
      </c>
      <c r="M73" s="106">
        <v>2</v>
      </c>
      <c r="N73" s="106">
        <v>4</v>
      </c>
      <c r="O73" s="107">
        <f t="shared" si="1"/>
        <v>0.684931506849315</v>
      </c>
    </row>
    <row r="74" spans="1:15" s="108" customFormat="1" ht="14.25">
      <c r="A74" s="110"/>
      <c r="B74" s="104" t="s">
        <v>242</v>
      </c>
      <c r="C74" s="105">
        <v>159</v>
      </c>
      <c r="D74" s="106"/>
      <c r="E74" s="106"/>
      <c r="F74" s="106"/>
      <c r="G74" s="106"/>
      <c r="H74" s="106"/>
      <c r="I74" s="106"/>
      <c r="J74" s="106"/>
      <c r="K74" s="106"/>
      <c r="L74" s="106"/>
      <c r="M74" s="106">
        <v>89</v>
      </c>
      <c r="N74" s="106">
        <v>19</v>
      </c>
      <c r="O74" s="107">
        <f t="shared" si="1"/>
        <v>0.6792452830188679</v>
      </c>
    </row>
    <row r="75" spans="1:15" s="108" customFormat="1" ht="16.5" customHeight="1">
      <c r="A75" s="128" t="s">
        <v>130</v>
      </c>
      <c r="B75" s="104" t="s">
        <v>194</v>
      </c>
      <c r="C75" s="105">
        <v>60</v>
      </c>
      <c r="D75" s="106"/>
      <c r="E75" s="106"/>
      <c r="F75" s="106"/>
      <c r="G75" s="106">
        <v>56</v>
      </c>
      <c r="H75" s="106">
        <v>4</v>
      </c>
      <c r="I75" s="106">
        <v>0</v>
      </c>
      <c r="J75" s="106">
        <v>0</v>
      </c>
      <c r="K75" s="106">
        <v>0</v>
      </c>
      <c r="L75" s="106">
        <v>0</v>
      </c>
      <c r="M75" s="106">
        <v>0</v>
      </c>
      <c r="N75" s="106">
        <v>0</v>
      </c>
      <c r="O75" s="107">
        <f t="shared" si="1"/>
        <v>1</v>
      </c>
    </row>
    <row r="76" spans="1:15" s="108" customFormat="1" ht="16.5" customHeight="1">
      <c r="A76" s="121"/>
      <c r="B76" s="104" t="s">
        <v>209</v>
      </c>
      <c r="C76" s="105">
        <v>63</v>
      </c>
      <c r="D76" s="106"/>
      <c r="E76" s="106"/>
      <c r="F76" s="106"/>
      <c r="G76" s="106"/>
      <c r="H76" s="106"/>
      <c r="I76" s="106">
        <v>57</v>
      </c>
      <c r="J76" s="106">
        <v>2</v>
      </c>
      <c r="K76" s="106">
        <v>0</v>
      </c>
      <c r="L76" s="106">
        <v>0</v>
      </c>
      <c r="M76" s="106">
        <v>0</v>
      </c>
      <c r="N76" s="106">
        <v>0</v>
      </c>
      <c r="O76" s="107">
        <f t="shared" si="1"/>
        <v>0.9365079365079365</v>
      </c>
    </row>
    <row r="77" spans="1:15" s="108" customFormat="1" ht="16.5" customHeight="1">
      <c r="A77" s="121"/>
      <c r="B77" s="145" t="s">
        <v>226</v>
      </c>
      <c r="C77" s="105">
        <v>64</v>
      </c>
      <c r="D77" s="106"/>
      <c r="E77" s="106"/>
      <c r="F77" s="106"/>
      <c r="G77" s="106"/>
      <c r="H77" s="106"/>
      <c r="I77" s="106"/>
      <c r="J77" s="106"/>
      <c r="K77" s="106">
        <v>59</v>
      </c>
      <c r="L77" s="106">
        <v>3</v>
      </c>
      <c r="M77" s="106">
        <v>0</v>
      </c>
      <c r="N77" s="106">
        <v>0</v>
      </c>
      <c r="O77" s="107">
        <f t="shared" si="1"/>
        <v>0.96875</v>
      </c>
    </row>
    <row r="78" spans="1:15" s="108" customFormat="1" ht="16.5" customHeight="1">
      <c r="A78" s="129"/>
      <c r="B78" s="104" t="s">
        <v>242</v>
      </c>
      <c r="C78" s="105">
        <v>46</v>
      </c>
      <c r="D78" s="106"/>
      <c r="E78" s="106"/>
      <c r="F78" s="106"/>
      <c r="G78" s="106"/>
      <c r="H78" s="106"/>
      <c r="I78" s="106"/>
      <c r="J78" s="106"/>
      <c r="K78" s="106"/>
      <c r="L78" s="106"/>
      <c r="M78" s="106">
        <v>35</v>
      </c>
      <c r="N78" s="106">
        <v>5</v>
      </c>
      <c r="O78" s="107">
        <f t="shared" si="1"/>
        <v>0.8695652173913043</v>
      </c>
    </row>
    <row r="79" spans="1:15" s="108" customFormat="1" ht="16.5" customHeight="1">
      <c r="A79" s="121" t="s">
        <v>162</v>
      </c>
      <c r="B79" s="104" t="s">
        <v>179</v>
      </c>
      <c r="C79" s="105">
        <v>74</v>
      </c>
      <c r="D79" s="106"/>
      <c r="E79" s="106"/>
      <c r="F79" s="106"/>
      <c r="G79" s="106">
        <v>34</v>
      </c>
      <c r="H79" s="106">
        <v>18</v>
      </c>
      <c r="I79" s="106">
        <v>4</v>
      </c>
      <c r="J79" s="106">
        <v>1</v>
      </c>
      <c r="K79" s="106">
        <v>2</v>
      </c>
      <c r="L79" s="106">
        <v>0</v>
      </c>
      <c r="M79" s="106">
        <v>2</v>
      </c>
      <c r="N79" s="106">
        <v>0</v>
      </c>
      <c r="O79" s="107">
        <f t="shared" si="1"/>
        <v>0.8243243243243243</v>
      </c>
    </row>
    <row r="80" spans="1:15" s="108" customFormat="1" ht="16.5" customHeight="1">
      <c r="A80" s="121"/>
      <c r="B80" s="104" t="s">
        <v>209</v>
      </c>
      <c r="C80" s="105">
        <v>60</v>
      </c>
      <c r="D80" s="106"/>
      <c r="E80" s="106"/>
      <c r="F80" s="106"/>
      <c r="G80" s="106"/>
      <c r="H80" s="106"/>
      <c r="I80" s="106">
        <v>41</v>
      </c>
      <c r="J80" s="106">
        <v>4</v>
      </c>
      <c r="K80" s="106">
        <v>2</v>
      </c>
      <c r="L80" s="106">
        <v>1</v>
      </c>
      <c r="M80" s="106">
        <v>2</v>
      </c>
      <c r="N80" s="106">
        <v>1</v>
      </c>
      <c r="O80" s="107">
        <f t="shared" si="1"/>
        <v>0.85</v>
      </c>
    </row>
    <row r="81" spans="1:15" s="108" customFormat="1" ht="16.5" customHeight="1">
      <c r="A81" s="121"/>
      <c r="B81" s="145" t="s">
        <v>226</v>
      </c>
      <c r="C81" s="105">
        <v>62</v>
      </c>
      <c r="D81" s="106"/>
      <c r="E81" s="106"/>
      <c r="F81" s="106"/>
      <c r="G81" s="106"/>
      <c r="H81" s="106"/>
      <c r="I81" s="106"/>
      <c r="J81" s="106"/>
      <c r="K81" s="106">
        <v>44</v>
      </c>
      <c r="L81" s="106">
        <v>1</v>
      </c>
      <c r="M81" s="106">
        <v>3</v>
      </c>
      <c r="N81" s="106">
        <v>1</v>
      </c>
      <c r="O81" s="107">
        <f t="shared" si="1"/>
        <v>0.7903225806451613</v>
      </c>
    </row>
    <row r="82" spans="1:15" s="108" customFormat="1" ht="16.5" customHeight="1">
      <c r="A82" s="121"/>
      <c r="B82" s="104" t="s">
        <v>242</v>
      </c>
      <c r="C82" s="105">
        <v>63</v>
      </c>
      <c r="D82" s="106"/>
      <c r="E82" s="106"/>
      <c r="F82" s="106"/>
      <c r="G82" s="106"/>
      <c r="H82" s="106"/>
      <c r="I82" s="106"/>
      <c r="J82" s="106"/>
      <c r="K82" s="106"/>
      <c r="L82" s="106"/>
      <c r="M82" s="106">
        <v>41</v>
      </c>
      <c r="N82" s="106">
        <v>7</v>
      </c>
      <c r="O82" s="107">
        <f t="shared" si="1"/>
        <v>0.7619047619047619</v>
      </c>
    </row>
    <row r="83" spans="1:15" s="108" customFormat="1" ht="14.25">
      <c r="A83" s="103" t="s">
        <v>28</v>
      </c>
      <c r="B83" s="104" t="s">
        <v>194</v>
      </c>
      <c r="C83" s="105">
        <v>229</v>
      </c>
      <c r="D83" s="106"/>
      <c r="E83" s="106"/>
      <c r="F83" s="106"/>
      <c r="G83" s="106">
        <v>92</v>
      </c>
      <c r="H83" s="106">
        <v>32</v>
      </c>
      <c r="I83" s="106">
        <v>9</v>
      </c>
      <c r="J83" s="106">
        <v>6</v>
      </c>
      <c r="K83" s="106">
        <v>8</v>
      </c>
      <c r="L83" s="106">
        <v>2</v>
      </c>
      <c r="M83" s="106">
        <v>5</v>
      </c>
      <c r="N83" s="106">
        <v>1</v>
      </c>
      <c r="O83" s="107">
        <f t="shared" si="1"/>
        <v>0.6768558951965066</v>
      </c>
    </row>
    <row r="84" spans="1:15" s="108" customFormat="1" ht="14.25">
      <c r="A84" s="109"/>
      <c r="B84" s="104" t="s">
        <v>209</v>
      </c>
      <c r="C84" s="105">
        <v>176</v>
      </c>
      <c r="D84" s="106"/>
      <c r="E84" s="106"/>
      <c r="F84" s="106"/>
      <c r="G84" s="106"/>
      <c r="H84" s="106"/>
      <c r="I84" s="106">
        <v>84</v>
      </c>
      <c r="J84" s="106">
        <v>22</v>
      </c>
      <c r="K84" s="106">
        <v>9</v>
      </c>
      <c r="L84" s="106">
        <v>4</v>
      </c>
      <c r="M84" s="106">
        <v>2</v>
      </c>
      <c r="N84" s="106">
        <v>5</v>
      </c>
      <c r="O84" s="107">
        <f t="shared" si="1"/>
        <v>0.7159090909090909</v>
      </c>
    </row>
    <row r="85" spans="1:15" s="108" customFormat="1" ht="14.25">
      <c r="A85" s="109"/>
      <c r="B85" s="145" t="s">
        <v>226</v>
      </c>
      <c r="C85" s="105">
        <v>161</v>
      </c>
      <c r="D85" s="106"/>
      <c r="E85" s="106"/>
      <c r="F85" s="106"/>
      <c r="G85" s="106"/>
      <c r="H85" s="106"/>
      <c r="I85" s="106"/>
      <c r="J85" s="106"/>
      <c r="K85" s="106">
        <v>71</v>
      </c>
      <c r="L85" s="106">
        <v>23</v>
      </c>
      <c r="M85" s="106">
        <v>3</v>
      </c>
      <c r="N85" s="106">
        <v>3</v>
      </c>
      <c r="O85" s="107">
        <f t="shared" si="1"/>
        <v>0.6211180124223602</v>
      </c>
    </row>
    <row r="86" spans="1:15" s="108" customFormat="1" ht="14.25">
      <c r="A86" s="110"/>
      <c r="B86" s="104" t="s">
        <v>242</v>
      </c>
      <c r="C86" s="105">
        <v>160</v>
      </c>
      <c r="D86" s="106"/>
      <c r="E86" s="106"/>
      <c r="F86" s="106"/>
      <c r="G86" s="106"/>
      <c r="H86" s="106"/>
      <c r="I86" s="106"/>
      <c r="J86" s="106"/>
      <c r="K86" s="106"/>
      <c r="L86" s="106"/>
      <c r="M86" s="106">
        <v>88</v>
      </c>
      <c r="N86" s="106">
        <v>20</v>
      </c>
      <c r="O86" s="107">
        <f t="shared" si="1"/>
        <v>0.675</v>
      </c>
    </row>
    <row r="87" spans="1:15" s="108" customFormat="1" ht="14.25">
      <c r="A87" s="103" t="s">
        <v>29</v>
      </c>
      <c r="B87" s="104" t="s">
        <v>194</v>
      </c>
      <c r="C87" s="105">
        <v>137</v>
      </c>
      <c r="D87" s="106"/>
      <c r="E87" s="106"/>
      <c r="F87" s="106"/>
      <c r="G87" s="106">
        <v>55</v>
      </c>
      <c r="H87" s="106">
        <v>12</v>
      </c>
      <c r="I87" s="106">
        <v>1</v>
      </c>
      <c r="J87" s="106">
        <v>1</v>
      </c>
      <c r="K87" s="106">
        <v>6</v>
      </c>
      <c r="L87" s="106">
        <v>3</v>
      </c>
      <c r="M87" s="106">
        <v>0</v>
      </c>
      <c r="N87" s="106">
        <v>0</v>
      </c>
      <c r="O87" s="107">
        <f t="shared" si="1"/>
        <v>0.5693430656934306</v>
      </c>
    </row>
    <row r="88" spans="1:15" s="108" customFormat="1" ht="14.25">
      <c r="A88" s="109"/>
      <c r="B88" s="104" t="s">
        <v>209</v>
      </c>
      <c r="C88" s="105">
        <v>193</v>
      </c>
      <c r="D88" s="106"/>
      <c r="E88" s="106"/>
      <c r="F88" s="106"/>
      <c r="G88" s="106"/>
      <c r="H88" s="106"/>
      <c r="I88" s="106">
        <v>95</v>
      </c>
      <c r="J88" s="106">
        <v>16</v>
      </c>
      <c r="K88" s="106">
        <v>9</v>
      </c>
      <c r="L88" s="106">
        <v>3</v>
      </c>
      <c r="M88" s="106">
        <v>6</v>
      </c>
      <c r="N88" s="106">
        <v>4</v>
      </c>
      <c r="O88" s="107">
        <f t="shared" si="1"/>
        <v>0.689119170984456</v>
      </c>
    </row>
    <row r="89" spans="1:15" s="108" customFormat="1" ht="14.25">
      <c r="A89" s="109"/>
      <c r="B89" s="145" t="s">
        <v>226</v>
      </c>
      <c r="C89" s="105">
        <v>223</v>
      </c>
      <c r="D89" s="106"/>
      <c r="E89" s="106"/>
      <c r="F89" s="106"/>
      <c r="G89" s="106"/>
      <c r="H89" s="106"/>
      <c r="I89" s="106"/>
      <c r="J89" s="106"/>
      <c r="K89" s="106">
        <v>90</v>
      </c>
      <c r="L89" s="106">
        <v>27</v>
      </c>
      <c r="M89" s="106">
        <v>7</v>
      </c>
      <c r="N89" s="106">
        <v>6</v>
      </c>
      <c r="O89" s="107">
        <f t="shared" si="1"/>
        <v>0.5829596412556054</v>
      </c>
    </row>
    <row r="90" spans="1:15" s="108" customFormat="1" ht="14.25">
      <c r="A90" s="110"/>
      <c r="B90" s="145" t="s">
        <v>250</v>
      </c>
      <c r="C90" s="105">
        <v>206</v>
      </c>
      <c r="D90" s="106"/>
      <c r="E90" s="106"/>
      <c r="F90" s="106"/>
      <c r="G90" s="106"/>
      <c r="H90" s="106"/>
      <c r="I90" s="106"/>
      <c r="J90" s="106"/>
      <c r="K90" s="106"/>
      <c r="L90" s="106"/>
      <c r="M90" s="106">
        <v>109</v>
      </c>
      <c r="N90" s="106">
        <v>23</v>
      </c>
      <c r="O90" s="107">
        <f t="shared" si="1"/>
        <v>0.6407766990291263</v>
      </c>
    </row>
    <row r="91" spans="1:15" s="108" customFormat="1" ht="14.25">
      <c r="A91" s="103" t="s">
        <v>30</v>
      </c>
      <c r="B91" s="104" t="s">
        <v>194</v>
      </c>
      <c r="C91" s="105">
        <v>49</v>
      </c>
      <c r="D91" s="106"/>
      <c r="E91" s="106"/>
      <c r="F91" s="106"/>
      <c r="G91" s="106">
        <v>10</v>
      </c>
      <c r="H91" s="106">
        <v>9</v>
      </c>
      <c r="I91" s="106">
        <v>1</v>
      </c>
      <c r="J91" s="106">
        <v>1</v>
      </c>
      <c r="K91" s="106">
        <v>0</v>
      </c>
      <c r="L91" s="106">
        <v>1</v>
      </c>
      <c r="M91" s="106">
        <v>1</v>
      </c>
      <c r="N91" s="106">
        <v>0</v>
      </c>
      <c r="O91" s="107">
        <f t="shared" si="1"/>
        <v>0.46938775510204084</v>
      </c>
    </row>
    <row r="92" spans="1:15" s="108" customFormat="1" ht="14.25">
      <c r="A92" s="110"/>
      <c r="B92" s="104" t="s">
        <v>209</v>
      </c>
      <c r="C92" s="105">
        <v>45</v>
      </c>
      <c r="D92" s="106"/>
      <c r="E92" s="106"/>
      <c r="F92" s="106"/>
      <c r="G92" s="106"/>
      <c r="H92" s="106"/>
      <c r="I92" s="106">
        <v>21</v>
      </c>
      <c r="J92" s="106">
        <v>4</v>
      </c>
      <c r="K92" s="106">
        <v>2</v>
      </c>
      <c r="L92" s="106">
        <v>0</v>
      </c>
      <c r="M92" s="106">
        <v>3</v>
      </c>
      <c r="N92" s="106">
        <v>3</v>
      </c>
      <c r="O92" s="107">
        <f t="shared" si="1"/>
        <v>0.7333333333333333</v>
      </c>
    </row>
    <row r="93" spans="1:15" s="108" customFormat="1" ht="14.25">
      <c r="A93" s="103" t="s">
        <v>31</v>
      </c>
      <c r="B93" s="104" t="s">
        <v>194</v>
      </c>
      <c r="C93" s="105">
        <v>78</v>
      </c>
      <c r="D93" s="106"/>
      <c r="E93" s="106"/>
      <c r="F93" s="106"/>
      <c r="G93" s="106">
        <v>32</v>
      </c>
      <c r="H93" s="106">
        <v>4</v>
      </c>
      <c r="I93" s="106">
        <v>0</v>
      </c>
      <c r="J93" s="106">
        <v>0</v>
      </c>
      <c r="K93" s="106">
        <v>3</v>
      </c>
      <c r="L93" s="106">
        <v>1</v>
      </c>
      <c r="M93" s="106">
        <v>0</v>
      </c>
      <c r="N93" s="106">
        <v>0</v>
      </c>
      <c r="O93" s="107">
        <f t="shared" si="1"/>
        <v>0.5128205128205128</v>
      </c>
    </row>
    <row r="94" spans="1:15" s="108" customFormat="1" ht="14.25">
      <c r="A94" s="109"/>
      <c r="B94" s="104" t="s">
        <v>209</v>
      </c>
      <c r="C94" s="105">
        <v>55</v>
      </c>
      <c r="D94" s="106"/>
      <c r="E94" s="106"/>
      <c r="F94" s="106"/>
      <c r="G94" s="106"/>
      <c r="H94" s="106"/>
      <c r="I94" s="106">
        <v>23</v>
      </c>
      <c r="J94" s="106">
        <v>3</v>
      </c>
      <c r="K94" s="106">
        <v>3</v>
      </c>
      <c r="L94" s="106">
        <v>0</v>
      </c>
      <c r="M94" s="106">
        <v>0</v>
      </c>
      <c r="N94" s="106">
        <v>4</v>
      </c>
      <c r="O94" s="107">
        <f t="shared" si="1"/>
        <v>0.6</v>
      </c>
    </row>
    <row r="95" spans="1:15" s="108" customFormat="1" ht="14.25">
      <c r="A95" s="109"/>
      <c r="B95" s="145" t="s">
        <v>226</v>
      </c>
      <c r="C95" s="105">
        <v>67</v>
      </c>
      <c r="D95" s="106"/>
      <c r="E95" s="106"/>
      <c r="F95" s="106"/>
      <c r="G95" s="106"/>
      <c r="H95" s="106"/>
      <c r="I95" s="106"/>
      <c r="J95" s="106"/>
      <c r="K95" s="106">
        <v>29</v>
      </c>
      <c r="L95" s="106">
        <v>2</v>
      </c>
      <c r="M95" s="106">
        <v>4</v>
      </c>
      <c r="N95" s="106">
        <v>1</v>
      </c>
      <c r="O95" s="107">
        <f t="shared" si="1"/>
        <v>0.5373134328358209</v>
      </c>
    </row>
    <row r="96" spans="1:15" s="108" customFormat="1" ht="14.25">
      <c r="A96" s="110"/>
      <c r="B96" s="104" t="s">
        <v>242</v>
      </c>
      <c r="C96" s="105">
        <v>65</v>
      </c>
      <c r="D96" s="106"/>
      <c r="E96" s="106"/>
      <c r="F96" s="106"/>
      <c r="G96" s="106"/>
      <c r="H96" s="106"/>
      <c r="I96" s="106"/>
      <c r="J96" s="106"/>
      <c r="K96" s="106"/>
      <c r="L96" s="106"/>
      <c r="M96" s="106">
        <v>25</v>
      </c>
      <c r="N96" s="106">
        <v>8</v>
      </c>
      <c r="O96" s="107">
        <f t="shared" si="1"/>
        <v>0.5076923076923077</v>
      </c>
    </row>
    <row r="97" spans="1:15" s="108" customFormat="1" ht="14.25">
      <c r="A97" s="103" t="s">
        <v>32</v>
      </c>
      <c r="B97" s="104" t="s">
        <v>194</v>
      </c>
      <c r="C97" s="105">
        <v>63</v>
      </c>
      <c r="D97" s="106"/>
      <c r="E97" s="106"/>
      <c r="F97" s="106"/>
      <c r="G97" s="106">
        <v>13</v>
      </c>
      <c r="H97" s="106">
        <v>5</v>
      </c>
      <c r="I97" s="106">
        <v>2</v>
      </c>
      <c r="J97" s="106">
        <v>3</v>
      </c>
      <c r="K97" s="106">
        <v>2</v>
      </c>
      <c r="L97" s="106">
        <v>2</v>
      </c>
      <c r="M97" s="106">
        <v>3</v>
      </c>
      <c r="N97" s="106">
        <v>1</v>
      </c>
      <c r="O97" s="107">
        <f t="shared" si="1"/>
        <v>0.49206349206349204</v>
      </c>
    </row>
    <row r="98" spans="1:15" s="108" customFormat="1" ht="14.25">
      <c r="A98" s="109"/>
      <c r="B98" s="104" t="s">
        <v>209</v>
      </c>
      <c r="C98" s="105">
        <v>82</v>
      </c>
      <c r="D98" s="106"/>
      <c r="E98" s="106"/>
      <c r="F98" s="106"/>
      <c r="G98" s="106"/>
      <c r="H98" s="106"/>
      <c r="I98" s="106">
        <v>35</v>
      </c>
      <c r="J98" s="106">
        <v>4</v>
      </c>
      <c r="K98" s="106">
        <v>4</v>
      </c>
      <c r="L98" s="106">
        <v>2</v>
      </c>
      <c r="M98" s="106">
        <v>3</v>
      </c>
      <c r="N98" s="106">
        <v>0</v>
      </c>
      <c r="O98" s="107">
        <f t="shared" si="1"/>
        <v>0.5853658536585366</v>
      </c>
    </row>
    <row r="99" spans="1:15" s="108" customFormat="1" ht="14.25">
      <c r="A99" s="109"/>
      <c r="B99" s="145" t="s">
        <v>226</v>
      </c>
      <c r="C99" s="105">
        <v>61</v>
      </c>
      <c r="D99" s="106"/>
      <c r="E99" s="106"/>
      <c r="F99" s="106"/>
      <c r="G99" s="106"/>
      <c r="H99" s="106"/>
      <c r="I99" s="106"/>
      <c r="J99" s="106"/>
      <c r="K99" s="106">
        <v>24</v>
      </c>
      <c r="L99" s="106">
        <v>5</v>
      </c>
      <c r="M99" s="106">
        <v>2</v>
      </c>
      <c r="N99" s="106">
        <v>0</v>
      </c>
      <c r="O99" s="107">
        <f t="shared" si="1"/>
        <v>0.5081967213114754</v>
      </c>
    </row>
    <row r="100" spans="1:15" s="108" customFormat="1" ht="14.25">
      <c r="A100" s="110"/>
      <c r="B100" s="104" t="s">
        <v>242</v>
      </c>
      <c r="C100" s="105">
        <v>71</v>
      </c>
      <c r="D100" s="106"/>
      <c r="E100" s="106"/>
      <c r="F100" s="106"/>
      <c r="G100" s="106"/>
      <c r="H100" s="106"/>
      <c r="I100" s="106"/>
      <c r="J100" s="106"/>
      <c r="K100" s="106"/>
      <c r="L100" s="106"/>
      <c r="M100" s="106">
        <v>29</v>
      </c>
      <c r="N100" s="106">
        <v>7</v>
      </c>
      <c r="O100" s="107">
        <f t="shared" si="1"/>
        <v>0.5070422535211268</v>
      </c>
    </row>
    <row r="101" spans="1:15" s="108" customFormat="1" ht="14.25">
      <c r="A101" s="103" t="s">
        <v>33</v>
      </c>
      <c r="B101" s="104" t="s">
        <v>194</v>
      </c>
      <c r="C101" s="105">
        <v>49</v>
      </c>
      <c r="D101" s="106"/>
      <c r="E101" s="106"/>
      <c r="F101" s="106"/>
      <c r="G101" s="106">
        <v>17</v>
      </c>
      <c r="H101" s="106">
        <v>6</v>
      </c>
      <c r="I101" s="106">
        <v>1</v>
      </c>
      <c r="J101" s="106">
        <v>0</v>
      </c>
      <c r="K101" s="106">
        <v>1</v>
      </c>
      <c r="L101" s="106">
        <v>0</v>
      </c>
      <c r="M101" s="106">
        <v>2</v>
      </c>
      <c r="N101" s="106">
        <v>0</v>
      </c>
      <c r="O101" s="107">
        <f t="shared" si="1"/>
        <v>0.5510204081632653</v>
      </c>
    </row>
    <row r="102" spans="1:15" s="108" customFormat="1" ht="14.25">
      <c r="A102" s="109"/>
      <c r="B102" s="104" t="s">
        <v>209</v>
      </c>
      <c r="C102" s="105">
        <v>52</v>
      </c>
      <c r="D102" s="106"/>
      <c r="E102" s="106"/>
      <c r="F102" s="106"/>
      <c r="G102" s="106"/>
      <c r="H102" s="106"/>
      <c r="I102" s="106">
        <v>24</v>
      </c>
      <c r="J102" s="106">
        <v>5</v>
      </c>
      <c r="K102" s="106">
        <v>1</v>
      </c>
      <c r="L102" s="106">
        <v>0</v>
      </c>
      <c r="M102" s="106">
        <v>0</v>
      </c>
      <c r="N102" s="106">
        <v>1</v>
      </c>
      <c r="O102" s="107">
        <f t="shared" si="1"/>
        <v>0.5961538461538461</v>
      </c>
    </row>
    <row r="103" spans="1:15" s="108" customFormat="1" ht="14.25">
      <c r="A103" s="109"/>
      <c r="B103" s="145" t="s">
        <v>226</v>
      </c>
      <c r="C103" s="105">
        <v>49</v>
      </c>
      <c r="D103" s="106"/>
      <c r="E103" s="106"/>
      <c r="F103" s="106"/>
      <c r="G103" s="106"/>
      <c r="H103" s="106"/>
      <c r="I103" s="106"/>
      <c r="J103" s="106"/>
      <c r="K103" s="106">
        <v>21</v>
      </c>
      <c r="L103" s="106">
        <v>4</v>
      </c>
      <c r="M103" s="106">
        <v>0</v>
      </c>
      <c r="N103" s="106">
        <v>1</v>
      </c>
      <c r="O103" s="107">
        <f t="shared" si="1"/>
        <v>0.5306122448979592</v>
      </c>
    </row>
    <row r="104" spans="1:15" s="108" customFormat="1" ht="14.25">
      <c r="A104" s="110"/>
      <c r="B104" s="104" t="s">
        <v>242</v>
      </c>
      <c r="C104" s="105">
        <v>56</v>
      </c>
      <c r="D104" s="106"/>
      <c r="E104" s="106"/>
      <c r="F104" s="106"/>
      <c r="G104" s="106"/>
      <c r="H104" s="106"/>
      <c r="I104" s="106"/>
      <c r="J104" s="106"/>
      <c r="K104" s="106"/>
      <c r="L104" s="106"/>
      <c r="M104" s="106">
        <v>20</v>
      </c>
      <c r="N104" s="106">
        <v>5</v>
      </c>
      <c r="O104" s="107">
        <f t="shared" si="1"/>
        <v>0.44642857142857145</v>
      </c>
    </row>
    <row r="105" spans="1:15" s="108" customFormat="1" ht="14.25">
      <c r="A105" s="103" t="s">
        <v>34</v>
      </c>
      <c r="B105" s="104" t="s">
        <v>194</v>
      </c>
      <c r="C105" s="105">
        <v>56</v>
      </c>
      <c r="D105" s="106"/>
      <c r="E105" s="106"/>
      <c r="F105" s="106"/>
      <c r="G105" s="106">
        <v>52</v>
      </c>
      <c r="H105" s="106">
        <v>2</v>
      </c>
      <c r="I105" s="106">
        <v>0</v>
      </c>
      <c r="J105" s="106">
        <v>0</v>
      </c>
      <c r="K105" s="106">
        <v>1</v>
      </c>
      <c r="L105" s="106">
        <v>0</v>
      </c>
      <c r="M105" s="106">
        <v>0</v>
      </c>
      <c r="N105" s="106">
        <v>0</v>
      </c>
      <c r="O105" s="107">
        <f t="shared" si="1"/>
        <v>0.9821428571428571</v>
      </c>
    </row>
    <row r="106" spans="1:15" s="108" customFormat="1" ht="14.25">
      <c r="A106" s="109"/>
      <c r="B106" s="104" t="s">
        <v>209</v>
      </c>
      <c r="C106" s="105">
        <v>58</v>
      </c>
      <c r="D106" s="106"/>
      <c r="E106" s="106"/>
      <c r="F106" s="106"/>
      <c r="G106" s="106"/>
      <c r="H106" s="106"/>
      <c r="I106" s="106">
        <v>50</v>
      </c>
      <c r="J106" s="106">
        <v>1</v>
      </c>
      <c r="K106" s="106">
        <v>1</v>
      </c>
      <c r="L106" s="106">
        <v>0</v>
      </c>
      <c r="M106" s="106">
        <v>1</v>
      </c>
      <c r="N106" s="106">
        <v>0</v>
      </c>
      <c r="O106" s="107">
        <f t="shared" si="1"/>
        <v>0.9137931034482759</v>
      </c>
    </row>
    <row r="107" spans="1:15" s="108" customFormat="1" ht="14.25">
      <c r="A107" s="109"/>
      <c r="B107" s="145" t="s">
        <v>226</v>
      </c>
      <c r="C107" s="105">
        <v>66</v>
      </c>
      <c r="D107" s="106"/>
      <c r="E107" s="106"/>
      <c r="F107" s="106"/>
      <c r="G107" s="106"/>
      <c r="H107" s="106"/>
      <c r="I107" s="106"/>
      <c r="J107" s="106"/>
      <c r="K107" s="106">
        <v>52</v>
      </c>
      <c r="L107" s="106">
        <v>2</v>
      </c>
      <c r="M107" s="106">
        <v>2</v>
      </c>
      <c r="N107" s="106">
        <v>0</v>
      </c>
      <c r="O107" s="107">
        <f t="shared" si="1"/>
        <v>0.8484848484848485</v>
      </c>
    </row>
    <row r="108" spans="1:15" s="108" customFormat="1" ht="14.25">
      <c r="A108" s="110"/>
      <c r="B108" s="145" t="s">
        <v>250</v>
      </c>
      <c r="C108" s="105">
        <v>59</v>
      </c>
      <c r="D108" s="106"/>
      <c r="E108" s="106"/>
      <c r="F108" s="106"/>
      <c r="G108" s="106"/>
      <c r="H108" s="106"/>
      <c r="I108" s="106"/>
      <c r="J108" s="106"/>
      <c r="K108" s="106"/>
      <c r="L108" s="106"/>
      <c r="M108" s="106">
        <v>31</v>
      </c>
      <c r="N108" s="106">
        <v>8</v>
      </c>
      <c r="O108" s="107">
        <f t="shared" si="1"/>
        <v>0.6610169491525424</v>
      </c>
    </row>
    <row r="109" spans="1:15" s="108" customFormat="1" ht="14.25">
      <c r="A109" s="103" t="s">
        <v>35</v>
      </c>
      <c r="B109" s="104" t="s">
        <v>179</v>
      </c>
      <c r="C109" s="105">
        <v>43</v>
      </c>
      <c r="D109" s="106"/>
      <c r="E109" s="106"/>
      <c r="F109" s="106"/>
      <c r="G109" s="106">
        <v>14</v>
      </c>
      <c r="H109" s="106">
        <v>6</v>
      </c>
      <c r="I109" s="106">
        <v>4</v>
      </c>
      <c r="J109" s="106">
        <v>0</v>
      </c>
      <c r="K109" s="106">
        <v>0</v>
      </c>
      <c r="L109" s="106">
        <v>1</v>
      </c>
      <c r="M109" s="106">
        <v>0</v>
      </c>
      <c r="N109" s="106">
        <v>0</v>
      </c>
      <c r="O109" s="107">
        <f t="shared" si="1"/>
        <v>0.5813953488372093</v>
      </c>
    </row>
    <row r="110" spans="1:15" s="108" customFormat="1" ht="14.25">
      <c r="A110" s="109"/>
      <c r="B110" s="104" t="s">
        <v>209</v>
      </c>
      <c r="C110" s="105">
        <v>22</v>
      </c>
      <c r="D110" s="106"/>
      <c r="E110" s="106"/>
      <c r="F110" s="106"/>
      <c r="G110" s="106"/>
      <c r="H110" s="106"/>
      <c r="I110" s="106">
        <v>14</v>
      </c>
      <c r="J110" s="106">
        <v>1</v>
      </c>
      <c r="K110" s="106">
        <v>0</v>
      </c>
      <c r="L110" s="106">
        <v>0</v>
      </c>
      <c r="M110" s="106">
        <v>1</v>
      </c>
      <c r="N110" s="106">
        <v>1</v>
      </c>
      <c r="O110" s="107">
        <f t="shared" si="1"/>
        <v>0.7727272727272727</v>
      </c>
    </row>
    <row r="111" spans="1:15" s="108" customFormat="1" ht="14.25">
      <c r="A111" s="109"/>
      <c r="B111" s="145" t="s">
        <v>226</v>
      </c>
      <c r="C111" s="105">
        <v>30</v>
      </c>
      <c r="D111" s="106"/>
      <c r="E111" s="106"/>
      <c r="F111" s="106"/>
      <c r="G111" s="106"/>
      <c r="H111" s="106"/>
      <c r="I111" s="106"/>
      <c r="J111" s="106"/>
      <c r="K111" s="106">
        <v>17</v>
      </c>
      <c r="L111" s="106">
        <v>2</v>
      </c>
      <c r="M111" s="106">
        <v>1</v>
      </c>
      <c r="N111" s="106">
        <v>1</v>
      </c>
      <c r="O111" s="107">
        <f t="shared" si="1"/>
        <v>0.7</v>
      </c>
    </row>
    <row r="112" spans="1:15" s="108" customFormat="1" ht="14.25">
      <c r="A112" s="109"/>
      <c r="B112" s="104" t="s">
        <v>242</v>
      </c>
      <c r="C112" s="105">
        <v>34</v>
      </c>
      <c r="D112" s="106"/>
      <c r="E112" s="106"/>
      <c r="F112" s="106"/>
      <c r="G112" s="106"/>
      <c r="H112" s="106"/>
      <c r="I112" s="106"/>
      <c r="J112" s="106"/>
      <c r="K112" s="106"/>
      <c r="L112" s="106"/>
      <c r="M112" s="106">
        <v>26</v>
      </c>
      <c r="N112" s="106">
        <v>5</v>
      </c>
      <c r="O112" s="107">
        <f t="shared" si="1"/>
        <v>0.9117647058823529</v>
      </c>
    </row>
    <row r="113" spans="1:15" s="108" customFormat="1" ht="14.25">
      <c r="A113" s="103" t="s">
        <v>186</v>
      </c>
      <c r="B113" s="104" t="s">
        <v>194</v>
      </c>
      <c r="C113" s="105">
        <v>29</v>
      </c>
      <c r="D113" s="106"/>
      <c r="E113" s="106"/>
      <c r="F113" s="106"/>
      <c r="G113" s="106">
        <v>17</v>
      </c>
      <c r="H113" s="106">
        <v>1</v>
      </c>
      <c r="I113" s="106">
        <v>0</v>
      </c>
      <c r="J113" s="106">
        <v>0</v>
      </c>
      <c r="K113" s="106">
        <v>0</v>
      </c>
      <c r="L113" s="106">
        <v>0</v>
      </c>
      <c r="M113" s="106">
        <v>0</v>
      </c>
      <c r="N113" s="106">
        <v>0</v>
      </c>
      <c r="O113" s="107">
        <f t="shared" si="1"/>
        <v>0.6206896551724138</v>
      </c>
    </row>
    <row r="114" spans="1:15" s="108" customFormat="1" ht="14.25">
      <c r="A114" s="109"/>
      <c r="B114" s="104" t="s">
        <v>209</v>
      </c>
      <c r="C114" s="105">
        <v>56</v>
      </c>
      <c r="D114" s="106"/>
      <c r="E114" s="106"/>
      <c r="F114" s="106"/>
      <c r="G114" s="106"/>
      <c r="H114" s="106"/>
      <c r="I114" s="106">
        <v>25</v>
      </c>
      <c r="J114" s="106">
        <v>5</v>
      </c>
      <c r="K114" s="106">
        <v>4</v>
      </c>
      <c r="L114" s="106">
        <v>0</v>
      </c>
      <c r="M114" s="106">
        <v>0</v>
      </c>
      <c r="N114" s="106">
        <v>1</v>
      </c>
      <c r="O114" s="107">
        <f t="shared" si="1"/>
        <v>0.625</v>
      </c>
    </row>
    <row r="115" spans="1:15" s="108" customFormat="1" ht="14.25">
      <c r="A115" s="109"/>
      <c r="B115" s="145" t="s">
        <v>226</v>
      </c>
      <c r="C115" s="105">
        <v>59</v>
      </c>
      <c r="D115" s="106"/>
      <c r="E115" s="106"/>
      <c r="F115" s="106"/>
      <c r="G115" s="106"/>
      <c r="H115" s="106"/>
      <c r="I115" s="106"/>
      <c r="J115" s="106"/>
      <c r="K115" s="106">
        <v>28</v>
      </c>
      <c r="L115" s="106">
        <v>8</v>
      </c>
      <c r="M115" s="106">
        <v>1</v>
      </c>
      <c r="N115" s="106">
        <v>0</v>
      </c>
      <c r="O115" s="107">
        <f t="shared" si="1"/>
        <v>0.6271186440677966</v>
      </c>
    </row>
    <row r="116" spans="1:15" s="108" customFormat="1" ht="14.25">
      <c r="A116" s="110"/>
      <c r="B116" s="104" t="s">
        <v>242</v>
      </c>
      <c r="C116" s="105">
        <v>53</v>
      </c>
      <c r="D116" s="106"/>
      <c r="E116" s="106"/>
      <c r="F116" s="106"/>
      <c r="G116" s="106"/>
      <c r="H116" s="106"/>
      <c r="I116" s="106"/>
      <c r="J116" s="106"/>
      <c r="K116" s="106"/>
      <c r="L116" s="106"/>
      <c r="M116" s="106">
        <v>29</v>
      </c>
      <c r="N116" s="106">
        <v>5</v>
      </c>
      <c r="O116" s="107">
        <f t="shared" si="1"/>
        <v>0.6415094339622641</v>
      </c>
    </row>
    <row r="117" spans="1:15" s="108" customFormat="1" ht="14.25">
      <c r="A117" s="103" t="s">
        <v>36</v>
      </c>
      <c r="B117" s="104" t="s">
        <v>194</v>
      </c>
      <c r="C117" s="105">
        <v>99</v>
      </c>
      <c r="D117" s="106"/>
      <c r="E117" s="106"/>
      <c r="F117" s="106"/>
      <c r="G117" s="106">
        <v>34</v>
      </c>
      <c r="H117" s="106">
        <v>4</v>
      </c>
      <c r="I117" s="106">
        <v>4</v>
      </c>
      <c r="J117" s="106">
        <v>1</v>
      </c>
      <c r="K117" s="106">
        <v>3</v>
      </c>
      <c r="L117" s="106">
        <v>4</v>
      </c>
      <c r="M117" s="106">
        <v>2</v>
      </c>
      <c r="N117" s="106">
        <v>0</v>
      </c>
      <c r="O117" s="107">
        <f t="shared" si="1"/>
        <v>0.5252525252525253</v>
      </c>
    </row>
    <row r="118" spans="1:15" s="108" customFormat="1" ht="14.25">
      <c r="A118" s="109"/>
      <c r="B118" s="104" t="s">
        <v>209</v>
      </c>
      <c r="C118" s="105">
        <v>86</v>
      </c>
      <c r="D118" s="106"/>
      <c r="E118" s="106"/>
      <c r="F118" s="106"/>
      <c r="G118" s="106"/>
      <c r="H118" s="106"/>
      <c r="I118" s="106">
        <v>32</v>
      </c>
      <c r="J118" s="106">
        <v>13</v>
      </c>
      <c r="K118" s="106">
        <v>3</v>
      </c>
      <c r="L118" s="106">
        <v>4</v>
      </c>
      <c r="M118" s="106">
        <v>2</v>
      </c>
      <c r="N118" s="106">
        <v>2</v>
      </c>
      <c r="O118" s="107">
        <f t="shared" si="1"/>
        <v>0.6511627906976745</v>
      </c>
    </row>
    <row r="119" spans="1:15" s="108" customFormat="1" ht="14.25">
      <c r="A119" s="109"/>
      <c r="B119" s="145" t="s">
        <v>226</v>
      </c>
      <c r="C119" s="105">
        <v>52</v>
      </c>
      <c r="D119" s="106"/>
      <c r="E119" s="106"/>
      <c r="F119" s="106"/>
      <c r="G119" s="106"/>
      <c r="H119" s="106"/>
      <c r="I119" s="106"/>
      <c r="J119" s="106"/>
      <c r="K119" s="106">
        <v>27</v>
      </c>
      <c r="L119" s="106">
        <v>4</v>
      </c>
      <c r="M119" s="106">
        <v>2</v>
      </c>
      <c r="N119" s="106">
        <v>1</v>
      </c>
      <c r="O119" s="107">
        <f t="shared" si="1"/>
        <v>0.6538461538461539</v>
      </c>
    </row>
    <row r="120" spans="1:15" s="108" customFormat="1" ht="14.25">
      <c r="A120" s="110"/>
      <c r="B120" s="104" t="s">
        <v>242</v>
      </c>
      <c r="C120" s="105">
        <v>54</v>
      </c>
      <c r="D120" s="106"/>
      <c r="E120" s="106"/>
      <c r="F120" s="106"/>
      <c r="G120" s="106"/>
      <c r="H120" s="106"/>
      <c r="I120" s="106"/>
      <c r="J120" s="106"/>
      <c r="K120" s="106"/>
      <c r="L120" s="106"/>
      <c r="M120" s="106">
        <v>30</v>
      </c>
      <c r="N120" s="106">
        <v>6</v>
      </c>
      <c r="O120" s="107">
        <f t="shared" si="1"/>
        <v>0.6666666666666666</v>
      </c>
    </row>
    <row r="121" spans="1:15" s="108" customFormat="1" ht="14.25">
      <c r="A121" s="103" t="s">
        <v>37</v>
      </c>
      <c r="B121" s="104" t="s">
        <v>194</v>
      </c>
      <c r="C121" s="105">
        <v>90</v>
      </c>
      <c r="D121" s="106"/>
      <c r="E121" s="106"/>
      <c r="F121" s="106"/>
      <c r="G121" s="106">
        <v>48</v>
      </c>
      <c r="H121" s="106">
        <v>10</v>
      </c>
      <c r="I121" s="106">
        <v>3</v>
      </c>
      <c r="J121" s="106">
        <v>0</v>
      </c>
      <c r="K121" s="106">
        <v>0</v>
      </c>
      <c r="L121" s="106">
        <v>0</v>
      </c>
      <c r="M121" s="106">
        <v>1</v>
      </c>
      <c r="N121" s="106">
        <v>0</v>
      </c>
      <c r="O121" s="107">
        <f t="shared" si="1"/>
        <v>0.6888888888888889</v>
      </c>
    </row>
    <row r="122" spans="1:15" s="108" customFormat="1" ht="14.25">
      <c r="A122" s="109"/>
      <c r="B122" s="144" t="s">
        <v>218</v>
      </c>
      <c r="C122" s="105">
        <v>91</v>
      </c>
      <c r="D122" s="106"/>
      <c r="E122" s="106"/>
      <c r="F122" s="106"/>
      <c r="G122" s="106"/>
      <c r="H122" s="106"/>
      <c r="I122" s="106">
        <v>62</v>
      </c>
      <c r="J122" s="106">
        <v>11</v>
      </c>
      <c r="K122" s="106">
        <v>0</v>
      </c>
      <c r="L122" s="106">
        <v>0</v>
      </c>
      <c r="M122" s="106">
        <v>1</v>
      </c>
      <c r="N122" s="106">
        <v>1</v>
      </c>
      <c r="O122" s="107">
        <f t="shared" si="1"/>
        <v>0.8241758241758241</v>
      </c>
    </row>
    <row r="123" spans="1:15" s="108" customFormat="1" ht="14.25">
      <c r="A123" s="109"/>
      <c r="B123" s="154" t="s">
        <v>240</v>
      </c>
      <c r="C123" s="105">
        <v>93</v>
      </c>
      <c r="D123" s="106"/>
      <c r="E123" s="106"/>
      <c r="F123" s="106"/>
      <c r="G123" s="106"/>
      <c r="H123" s="106"/>
      <c r="I123" s="106"/>
      <c r="J123" s="106"/>
      <c r="K123" s="106">
        <v>65</v>
      </c>
      <c r="L123" s="106">
        <v>6</v>
      </c>
      <c r="M123" s="106">
        <v>3</v>
      </c>
      <c r="N123" s="106">
        <v>1</v>
      </c>
      <c r="O123" s="107">
        <f t="shared" si="1"/>
        <v>0.8064516129032258</v>
      </c>
    </row>
    <row r="124" spans="1:15" s="108" customFormat="1" ht="14.25">
      <c r="A124" s="103" t="s">
        <v>38</v>
      </c>
      <c r="B124" s="104" t="s">
        <v>194</v>
      </c>
      <c r="C124" s="105">
        <v>125</v>
      </c>
      <c r="D124" s="106"/>
      <c r="E124" s="106"/>
      <c r="F124" s="106"/>
      <c r="G124" s="106">
        <v>72</v>
      </c>
      <c r="H124" s="106">
        <v>15</v>
      </c>
      <c r="I124" s="106">
        <v>6</v>
      </c>
      <c r="J124" s="106">
        <v>0</v>
      </c>
      <c r="K124" s="106">
        <v>4</v>
      </c>
      <c r="L124" s="106">
        <v>0</v>
      </c>
      <c r="M124" s="106">
        <v>1</v>
      </c>
      <c r="N124" s="106">
        <v>0</v>
      </c>
      <c r="O124" s="107">
        <f t="shared" si="1"/>
        <v>0.784</v>
      </c>
    </row>
    <row r="125" spans="1:15" s="108" customFormat="1" ht="14.25">
      <c r="A125" s="109"/>
      <c r="B125" s="104" t="s">
        <v>209</v>
      </c>
      <c r="C125" s="105">
        <v>121</v>
      </c>
      <c r="D125" s="106"/>
      <c r="E125" s="106"/>
      <c r="F125" s="106"/>
      <c r="G125" s="106"/>
      <c r="H125" s="106"/>
      <c r="I125" s="106">
        <v>78</v>
      </c>
      <c r="J125" s="106">
        <v>6</v>
      </c>
      <c r="K125" s="106">
        <v>5</v>
      </c>
      <c r="L125" s="106">
        <v>2</v>
      </c>
      <c r="M125" s="106">
        <v>1</v>
      </c>
      <c r="N125" s="106">
        <v>2</v>
      </c>
      <c r="O125" s="107">
        <f t="shared" si="1"/>
        <v>0.7768595041322314</v>
      </c>
    </row>
    <row r="126" spans="1:15" s="108" customFormat="1" ht="14.25">
      <c r="A126" s="109"/>
      <c r="B126" s="145" t="s">
        <v>226</v>
      </c>
      <c r="C126" s="105">
        <v>123</v>
      </c>
      <c r="D126" s="106"/>
      <c r="E126" s="106"/>
      <c r="F126" s="106"/>
      <c r="G126" s="106"/>
      <c r="H126" s="106"/>
      <c r="I126" s="106"/>
      <c r="J126" s="106"/>
      <c r="K126" s="106">
        <v>76</v>
      </c>
      <c r="L126" s="106">
        <v>8</v>
      </c>
      <c r="M126" s="106">
        <v>8</v>
      </c>
      <c r="N126" s="106">
        <v>2</v>
      </c>
      <c r="O126" s="107">
        <f t="shared" si="1"/>
        <v>0.7642276422764228</v>
      </c>
    </row>
    <row r="127" spans="1:15" s="108" customFormat="1" ht="14.25">
      <c r="A127" s="109"/>
      <c r="B127" s="156" t="s">
        <v>244</v>
      </c>
      <c r="C127" s="105">
        <v>110</v>
      </c>
      <c r="D127" s="106"/>
      <c r="E127" s="106"/>
      <c r="F127" s="106"/>
      <c r="G127" s="106"/>
      <c r="H127" s="106"/>
      <c r="I127" s="106"/>
      <c r="J127" s="106"/>
      <c r="K127" s="106"/>
      <c r="L127" s="106"/>
      <c r="M127" s="106">
        <v>73</v>
      </c>
      <c r="N127" s="106">
        <v>9</v>
      </c>
      <c r="O127" s="107">
        <f t="shared" si="1"/>
        <v>0.7454545454545455</v>
      </c>
    </row>
    <row r="128" spans="1:15" s="108" customFormat="1" ht="14.25">
      <c r="A128" s="125" t="s">
        <v>154</v>
      </c>
      <c r="B128" s="104" t="s">
        <v>194</v>
      </c>
      <c r="C128" s="105">
        <v>106</v>
      </c>
      <c r="D128" s="106"/>
      <c r="E128" s="106"/>
      <c r="F128" s="106"/>
      <c r="G128" s="106">
        <v>53</v>
      </c>
      <c r="H128" s="106">
        <v>9</v>
      </c>
      <c r="I128" s="106">
        <v>2</v>
      </c>
      <c r="J128" s="106">
        <v>2</v>
      </c>
      <c r="K128" s="106">
        <v>1</v>
      </c>
      <c r="L128" s="106">
        <v>4</v>
      </c>
      <c r="M128" s="106">
        <v>5</v>
      </c>
      <c r="N128" s="106">
        <v>0</v>
      </c>
      <c r="O128" s="107">
        <f t="shared" si="1"/>
        <v>0.7169811320754716</v>
      </c>
    </row>
    <row r="129" spans="1:15" s="108" customFormat="1" ht="14.25">
      <c r="A129" s="133"/>
      <c r="B129" s="144" t="s">
        <v>218</v>
      </c>
      <c r="C129" s="105">
        <v>90</v>
      </c>
      <c r="D129" s="106"/>
      <c r="E129" s="106"/>
      <c r="F129" s="106"/>
      <c r="G129" s="106"/>
      <c r="H129" s="106"/>
      <c r="I129" s="106">
        <v>56</v>
      </c>
      <c r="J129" s="106">
        <v>12</v>
      </c>
      <c r="K129" s="106">
        <v>5</v>
      </c>
      <c r="L129" s="106">
        <v>0</v>
      </c>
      <c r="M129" s="106">
        <v>1</v>
      </c>
      <c r="N129" s="106">
        <v>1</v>
      </c>
      <c r="O129" s="107">
        <f t="shared" si="1"/>
        <v>0.8333333333333334</v>
      </c>
    </row>
    <row r="130" spans="1:15" s="108" customFormat="1" ht="14.25">
      <c r="A130" s="133"/>
      <c r="B130" s="154" t="s">
        <v>240</v>
      </c>
      <c r="C130" s="105">
        <v>91</v>
      </c>
      <c r="D130" s="106"/>
      <c r="E130" s="106"/>
      <c r="F130" s="106"/>
      <c r="G130" s="106"/>
      <c r="H130" s="106"/>
      <c r="I130" s="106"/>
      <c r="J130" s="106"/>
      <c r="K130" s="106">
        <v>61</v>
      </c>
      <c r="L130" s="106">
        <v>11</v>
      </c>
      <c r="M130" s="106">
        <v>3</v>
      </c>
      <c r="N130" s="106">
        <v>1</v>
      </c>
      <c r="O130" s="107">
        <f t="shared" si="1"/>
        <v>0.8351648351648352</v>
      </c>
    </row>
    <row r="131" spans="1:15" s="108" customFormat="1" ht="14.25">
      <c r="A131" s="103" t="s">
        <v>39</v>
      </c>
      <c r="B131" s="104" t="s">
        <v>194</v>
      </c>
      <c r="C131" s="105">
        <v>138</v>
      </c>
      <c r="D131" s="106"/>
      <c r="E131" s="106"/>
      <c r="F131" s="106"/>
      <c r="G131" s="106">
        <v>71</v>
      </c>
      <c r="H131" s="106">
        <v>18</v>
      </c>
      <c r="I131" s="106">
        <v>6</v>
      </c>
      <c r="J131" s="106">
        <v>1</v>
      </c>
      <c r="K131" s="106">
        <v>2</v>
      </c>
      <c r="L131" s="106">
        <v>1</v>
      </c>
      <c r="M131" s="106">
        <v>1</v>
      </c>
      <c r="N131" s="106">
        <v>0</v>
      </c>
      <c r="O131" s="107">
        <f t="shared" si="1"/>
        <v>0.7246376811594203</v>
      </c>
    </row>
    <row r="132" spans="1:15" s="108" customFormat="1" ht="14.25">
      <c r="A132" s="109"/>
      <c r="B132" s="144" t="s">
        <v>218</v>
      </c>
      <c r="C132" s="105">
        <v>134</v>
      </c>
      <c r="D132" s="106"/>
      <c r="E132" s="106"/>
      <c r="F132" s="106"/>
      <c r="G132" s="106"/>
      <c r="H132" s="106"/>
      <c r="I132" s="106">
        <v>83</v>
      </c>
      <c r="J132" s="106">
        <v>8</v>
      </c>
      <c r="K132" s="106">
        <v>5</v>
      </c>
      <c r="L132" s="106">
        <v>4</v>
      </c>
      <c r="M132" s="106">
        <v>2</v>
      </c>
      <c r="N132" s="106">
        <v>2</v>
      </c>
      <c r="O132" s="107">
        <f t="shared" si="1"/>
        <v>0.7761194029850746</v>
      </c>
    </row>
    <row r="133" spans="1:15" s="108" customFormat="1" ht="14.25">
      <c r="A133" s="109"/>
      <c r="B133" s="154" t="s">
        <v>240</v>
      </c>
      <c r="C133" s="105">
        <v>125</v>
      </c>
      <c r="D133" s="106"/>
      <c r="E133" s="106"/>
      <c r="F133" s="106"/>
      <c r="G133" s="106"/>
      <c r="H133" s="106"/>
      <c r="I133" s="106"/>
      <c r="J133" s="106"/>
      <c r="K133" s="106">
        <v>85</v>
      </c>
      <c r="L133" s="106">
        <v>9</v>
      </c>
      <c r="M133" s="106">
        <v>5</v>
      </c>
      <c r="N133" s="106">
        <v>2</v>
      </c>
      <c r="O133" s="107">
        <f aca="true" t="shared" si="2" ref="O133:O173">(D133+E133+F133+G133+H133+I133+J133+K133+L133+M133+N133)/C133</f>
        <v>0.808</v>
      </c>
    </row>
    <row r="134" spans="1:15" s="108" customFormat="1" ht="14.25">
      <c r="A134" s="103" t="s">
        <v>40</v>
      </c>
      <c r="B134" s="104" t="s">
        <v>194</v>
      </c>
      <c r="C134" s="105">
        <v>45</v>
      </c>
      <c r="D134" s="106"/>
      <c r="E134" s="106"/>
      <c r="F134" s="106"/>
      <c r="G134" s="106">
        <v>28</v>
      </c>
      <c r="H134" s="106">
        <v>4</v>
      </c>
      <c r="I134" s="106">
        <v>0</v>
      </c>
      <c r="J134" s="106">
        <v>0</v>
      </c>
      <c r="K134" s="106">
        <v>1</v>
      </c>
      <c r="L134" s="106">
        <v>1</v>
      </c>
      <c r="M134" s="106">
        <v>1</v>
      </c>
      <c r="N134" s="106">
        <v>0</v>
      </c>
      <c r="O134" s="107">
        <f t="shared" si="2"/>
        <v>0.7777777777777778</v>
      </c>
    </row>
    <row r="135" spans="1:15" s="108" customFormat="1" ht="14.25">
      <c r="A135" s="109"/>
      <c r="B135" s="144" t="s">
        <v>218</v>
      </c>
      <c r="C135" s="105">
        <v>40</v>
      </c>
      <c r="D135" s="106"/>
      <c r="E135" s="106"/>
      <c r="F135" s="106"/>
      <c r="G135" s="106"/>
      <c r="H135" s="106"/>
      <c r="I135" s="106">
        <v>21</v>
      </c>
      <c r="J135" s="106">
        <v>5</v>
      </c>
      <c r="K135" s="106">
        <v>1</v>
      </c>
      <c r="L135" s="106">
        <v>0</v>
      </c>
      <c r="M135" s="106">
        <v>0</v>
      </c>
      <c r="N135" s="106">
        <v>0</v>
      </c>
      <c r="O135" s="107">
        <f t="shared" si="2"/>
        <v>0.675</v>
      </c>
    </row>
    <row r="136" spans="1:15" s="108" customFormat="1" ht="14.25">
      <c r="A136" s="109"/>
      <c r="B136" s="154" t="s">
        <v>240</v>
      </c>
      <c r="C136" s="105">
        <v>25</v>
      </c>
      <c r="D136" s="106"/>
      <c r="E136" s="106"/>
      <c r="F136" s="106"/>
      <c r="G136" s="106"/>
      <c r="H136" s="106"/>
      <c r="I136" s="106"/>
      <c r="J136" s="106"/>
      <c r="K136" s="106">
        <v>11</v>
      </c>
      <c r="L136" s="106">
        <v>4</v>
      </c>
      <c r="M136" s="106">
        <v>2</v>
      </c>
      <c r="N136" s="106">
        <v>0</v>
      </c>
      <c r="O136" s="107">
        <f t="shared" si="2"/>
        <v>0.68</v>
      </c>
    </row>
    <row r="137" spans="1:15" s="108" customFormat="1" ht="14.25">
      <c r="A137" s="162" t="s">
        <v>65</v>
      </c>
      <c r="B137" s="156" t="s">
        <v>244</v>
      </c>
      <c r="C137" s="105">
        <v>315</v>
      </c>
      <c r="D137" s="106"/>
      <c r="E137" s="106"/>
      <c r="F137" s="106"/>
      <c r="G137" s="106"/>
      <c r="H137" s="106"/>
      <c r="I137" s="106"/>
      <c r="J137" s="106"/>
      <c r="K137" s="106"/>
      <c r="L137" s="106"/>
      <c r="M137" s="106">
        <v>196</v>
      </c>
      <c r="N137" s="106">
        <v>34</v>
      </c>
      <c r="O137" s="107">
        <f t="shared" si="2"/>
        <v>0.7301587301587301</v>
      </c>
    </row>
    <row r="138" spans="1:15" s="108" customFormat="1" ht="14.25">
      <c r="A138" s="103" t="s">
        <v>41</v>
      </c>
      <c r="B138" s="104" t="s">
        <v>157</v>
      </c>
      <c r="C138" s="105">
        <v>59</v>
      </c>
      <c r="D138" s="106"/>
      <c r="E138" s="106">
        <v>14</v>
      </c>
      <c r="F138" s="106">
        <v>10</v>
      </c>
      <c r="G138" s="106">
        <v>0</v>
      </c>
      <c r="H138" s="106">
        <v>0</v>
      </c>
      <c r="I138" s="106">
        <v>2</v>
      </c>
      <c r="J138" s="106">
        <v>0</v>
      </c>
      <c r="K138" s="106">
        <v>0</v>
      </c>
      <c r="L138" s="106">
        <v>0</v>
      </c>
      <c r="M138" s="106">
        <v>0</v>
      </c>
      <c r="N138" s="106">
        <v>0</v>
      </c>
      <c r="O138" s="107">
        <f t="shared" si="2"/>
        <v>0.4406779661016949</v>
      </c>
    </row>
    <row r="139" spans="1:15" s="108" customFormat="1" ht="14.25">
      <c r="A139" s="109"/>
      <c r="B139" s="104" t="s">
        <v>194</v>
      </c>
      <c r="C139" s="105">
        <v>51</v>
      </c>
      <c r="D139" s="106"/>
      <c r="E139" s="106"/>
      <c r="F139" s="106"/>
      <c r="G139" s="106">
        <v>16</v>
      </c>
      <c r="H139" s="106">
        <v>3</v>
      </c>
      <c r="I139" s="106">
        <v>0</v>
      </c>
      <c r="J139" s="106">
        <v>2</v>
      </c>
      <c r="K139" s="106">
        <v>1</v>
      </c>
      <c r="L139" s="106">
        <v>0</v>
      </c>
      <c r="M139" s="106">
        <v>0</v>
      </c>
      <c r="N139" s="106">
        <v>3</v>
      </c>
      <c r="O139" s="107">
        <f t="shared" si="2"/>
        <v>0.49019607843137253</v>
      </c>
    </row>
    <row r="140" spans="1:15" s="108" customFormat="1" ht="14.25">
      <c r="A140" s="109"/>
      <c r="B140" s="104" t="s">
        <v>209</v>
      </c>
      <c r="C140" s="105">
        <v>48</v>
      </c>
      <c r="D140" s="106"/>
      <c r="E140" s="106"/>
      <c r="F140" s="106"/>
      <c r="G140" s="106"/>
      <c r="H140" s="106"/>
      <c r="I140" s="106">
        <v>17</v>
      </c>
      <c r="J140" s="106">
        <v>10</v>
      </c>
      <c r="K140" s="106">
        <v>1</v>
      </c>
      <c r="L140" s="106">
        <v>1</v>
      </c>
      <c r="M140" s="106">
        <v>2</v>
      </c>
      <c r="N140" s="106">
        <v>0</v>
      </c>
      <c r="O140" s="107">
        <f t="shared" si="2"/>
        <v>0.6458333333333334</v>
      </c>
    </row>
    <row r="141" spans="1:15" s="108" customFormat="1" ht="14.25">
      <c r="A141" s="109"/>
      <c r="B141" s="145" t="s">
        <v>226</v>
      </c>
      <c r="C141" s="105">
        <v>51</v>
      </c>
      <c r="D141" s="106"/>
      <c r="E141" s="106"/>
      <c r="F141" s="106"/>
      <c r="G141" s="106"/>
      <c r="H141" s="106"/>
      <c r="I141" s="106"/>
      <c r="J141" s="106"/>
      <c r="K141" s="106">
        <v>14</v>
      </c>
      <c r="L141" s="106">
        <v>3</v>
      </c>
      <c r="M141" s="106">
        <v>0</v>
      </c>
      <c r="N141" s="106">
        <v>0</v>
      </c>
      <c r="O141" s="107">
        <f t="shared" si="2"/>
        <v>0.3333333333333333</v>
      </c>
    </row>
    <row r="142" spans="1:15" s="108" customFormat="1" ht="14.25">
      <c r="A142" s="110"/>
      <c r="B142" s="104" t="s">
        <v>242</v>
      </c>
      <c r="C142" s="105">
        <v>58</v>
      </c>
      <c r="D142" s="106"/>
      <c r="E142" s="106"/>
      <c r="F142" s="106"/>
      <c r="G142" s="106"/>
      <c r="H142" s="106"/>
      <c r="I142" s="106"/>
      <c r="J142" s="106"/>
      <c r="K142" s="106"/>
      <c r="L142" s="106"/>
      <c r="M142" s="106">
        <v>31</v>
      </c>
      <c r="N142" s="106">
        <v>5</v>
      </c>
      <c r="O142" s="107">
        <f t="shared" si="2"/>
        <v>0.6206896551724138</v>
      </c>
    </row>
    <row r="143" spans="1:15" s="108" customFormat="1" ht="14.25">
      <c r="A143" s="24" t="s">
        <v>262</v>
      </c>
      <c r="B143" s="104" t="s">
        <v>173</v>
      </c>
      <c r="C143" s="105">
        <v>64</v>
      </c>
      <c r="D143" s="106"/>
      <c r="E143" s="106"/>
      <c r="F143" s="106"/>
      <c r="G143" s="106">
        <v>15</v>
      </c>
      <c r="H143" s="106">
        <v>6</v>
      </c>
      <c r="I143" s="106">
        <v>2</v>
      </c>
      <c r="J143" s="106">
        <v>2</v>
      </c>
      <c r="K143" s="106">
        <v>2</v>
      </c>
      <c r="L143" s="106">
        <v>1</v>
      </c>
      <c r="M143" s="106">
        <v>0</v>
      </c>
      <c r="N143" s="106">
        <v>0</v>
      </c>
      <c r="O143" s="107">
        <f t="shared" si="2"/>
        <v>0.4375</v>
      </c>
    </row>
    <row r="144" spans="1:15" s="108" customFormat="1" ht="14.25">
      <c r="A144" s="109"/>
      <c r="B144" s="104" t="s">
        <v>209</v>
      </c>
      <c r="C144" s="105">
        <v>48</v>
      </c>
      <c r="D144" s="106"/>
      <c r="E144" s="106"/>
      <c r="F144" s="106"/>
      <c r="G144" s="106"/>
      <c r="H144" s="106"/>
      <c r="I144" s="106">
        <v>25</v>
      </c>
      <c r="J144" s="106">
        <v>4</v>
      </c>
      <c r="K144" s="106">
        <v>1</v>
      </c>
      <c r="L144" s="106">
        <v>1</v>
      </c>
      <c r="M144" s="106">
        <v>1</v>
      </c>
      <c r="N144" s="106">
        <v>2</v>
      </c>
      <c r="O144" s="107">
        <f t="shared" si="2"/>
        <v>0.7083333333333334</v>
      </c>
    </row>
    <row r="145" spans="1:15" s="108" customFormat="1" ht="14.25">
      <c r="A145" s="109"/>
      <c r="B145" s="145" t="s">
        <v>226</v>
      </c>
      <c r="C145" s="105">
        <v>49</v>
      </c>
      <c r="D145" s="119"/>
      <c r="E145" s="119"/>
      <c r="F145" s="119"/>
      <c r="G145" s="119"/>
      <c r="H145" s="119"/>
      <c r="I145" s="119"/>
      <c r="J145" s="119"/>
      <c r="K145" s="119">
        <v>28</v>
      </c>
      <c r="L145" s="119">
        <v>7</v>
      </c>
      <c r="M145" s="119">
        <v>0</v>
      </c>
      <c r="N145" s="119">
        <v>1</v>
      </c>
      <c r="O145" s="107">
        <f t="shared" si="2"/>
        <v>0.7346938775510204</v>
      </c>
    </row>
    <row r="146" spans="1:15" s="108" customFormat="1" ht="14.25">
      <c r="A146" s="110"/>
      <c r="B146" s="104" t="s">
        <v>242</v>
      </c>
      <c r="C146" s="105">
        <v>54</v>
      </c>
      <c r="D146" s="119"/>
      <c r="E146" s="119"/>
      <c r="F146" s="119"/>
      <c r="G146" s="119"/>
      <c r="H146" s="119"/>
      <c r="I146" s="119"/>
      <c r="J146" s="119"/>
      <c r="K146" s="119"/>
      <c r="L146" s="119"/>
      <c r="M146" s="119">
        <v>36</v>
      </c>
      <c r="N146" s="119">
        <v>2</v>
      </c>
      <c r="O146" s="107">
        <f t="shared" si="2"/>
        <v>0.7037037037037037</v>
      </c>
    </row>
    <row r="147" spans="1:15" s="108" customFormat="1" ht="14.25" customHeight="1">
      <c r="A147" s="103" t="s">
        <v>99</v>
      </c>
      <c r="B147" s="104" t="s">
        <v>194</v>
      </c>
      <c r="C147" s="105">
        <v>130</v>
      </c>
      <c r="D147" s="119"/>
      <c r="E147" s="119"/>
      <c r="F147" s="119"/>
      <c r="G147" s="119">
        <v>128</v>
      </c>
      <c r="H147" s="119">
        <v>1</v>
      </c>
      <c r="I147" s="119">
        <v>0</v>
      </c>
      <c r="J147" s="119">
        <v>0</v>
      </c>
      <c r="K147" s="119">
        <v>0</v>
      </c>
      <c r="L147" s="119">
        <v>0</v>
      </c>
      <c r="M147" s="119">
        <v>0</v>
      </c>
      <c r="N147" s="119">
        <v>0</v>
      </c>
      <c r="O147" s="107">
        <f t="shared" si="2"/>
        <v>0.9923076923076923</v>
      </c>
    </row>
    <row r="148" spans="1:15" s="108" customFormat="1" ht="14.25" customHeight="1">
      <c r="A148" s="133"/>
      <c r="B148" s="104" t="s">
        <v>209</v>
      </c>
      <c r="C148" s="105">
        <v>111</v>
      </c>
      <c r="D148" s="119"/>
      <c r="E148" s="119"/>
      <c r="F148" s="119"/>
      <c r="G148" s="119"/>
      <c r="H148" s="119"/>
      <c r="I148" s="119">
        <v>104</v>
      </c>
      <c r="J148" s="119">
        <v>4</v>
      </c>
      <c r="K148" s="119">
        <v>0</v>
      </c>
      <c r="L148" s="119">
        <v>0</v>
      </c>
      <c r="M148" s="119">
        <v>0</v>
      </c>
      <c r="N148" s="119">
        <v>0</v>
      </c>
      <c r="O148" s="107">
        <f t="shared" si="2"/>
        <v>0.972972972972973</v>
      </c>
    </row>
    <row r="149" spans="1:15" s="108" customFormat="1" ht="14.25" customHeight="1">
      <c r="A149" s="133"/>
      <c r="B149" s="47" t="s">
        <v>220</v>
      </c>
      <c r="C149" s="105">
        <v>133</v>
      </c>
      <c r="D149" s="119"/>
      <c r="E149" s="119"/>
      <c r="F149" s="119"/>
      <c r="G149" s="119"/>
      <c r="H149" s="119"/>
      <c r="I149" s="119"/>
      <c r="J149" s="119"/>
      <c r="K149" s="119">
        <v>108</v>
      </c>
      <c r="L149" s="119">
        <v>3</v>
      </c>
      <c r="M149" s="119">
        <v>0</v>
      </c>
      <c r="N149" s="119">
        <v>1</v>
      </c>
      <c r="O149" s="107">
        <f t="shared" si="2"/>
        <v>0.8421052631578947</v>
      </c>
    </row>
    <row r="150" spans="1:15" s="108" customFormat="1" ht="14.25" customHeight="1">
      <c r="A150" s="118" t="s">
        <v>164</v>
      </c>
      <c r="B150" s="104" t="s">
        <v>175</v>
      </c>
      <c r="C150" s="105">
        <v>3</v>
      </c>
      <c r="D150" s="119"/>
      <c r="E150" s="119"/>
      <c r="F150" s="119"/>
      <c r="G150" s="119">
        <v>3</v>
      </c>
      <c r="H150" s="119">
        <v>0</v>
      </c>
      <c r="I150" s="119">
        <v>0</v>
      </c>
      <c r="J150" s="119">
        <v>0</v>
      </c>
      <c r="K150" s="119">
        <v>0</v>
      </c>
      <c r="L150" s="119">
        <v>0</v>
      </c>
      <c r="M150" s="119">
        <v>0</v>
      </c>
      <c r="N150" s="119">
        <v>0</v>
      </c>
      <c r="O150" s="107">
        <f t="shared" si="2"/>
        <v>1</v>
      </c>
    </row>
    <row r="151" spans="1:15" s="108" customFormat="1" ht="14.25" customHeight="1">
      <c r="A151" s="138"/>
      <c r="B151" s="104" t="s">
        <v>209</v>
      </c>
      <c r="C151" s="105">
        <v>1</v>
      </c>
      <c r="D151" s="119"/>
      <c r="E151" s="119"/>
      <c r="F151" s="119"/>
      <c r="G151" s="119"/>
      <c r="H151" s="119"/>
      <c r="I151" s="119">
        <v>1</v>
      </c>
      <c r="J151" s="119">
        <v>0</v>
      </c>
      <c r="K151" s="119">
        <v>0</v>
      </c>
      <c r="L151" s="119">
        <v>0</v>
      </c>
      <c r="M151" s="119">
        <v>0</v>
      </c>
      <c r="N151" s="119">
        <v>0</v>
      </c>
      <c r="O151" s="107">
        <f t="shared" si="2"/>
        <v>1</v>
      </c>
    </row>
    <row r="152" spans="1:15" s="108" customFormat="1" ht="14.25" customHeight="1">
      <c r="A152" s="120"/>
      <c r="B152" s="145" t="s">
        <v>226</v>
      </c>
      <c r="C152" s="105">
        <v>3</v>
      </c>
      <c r="D152" s="119"/>
      <c r="E152" s="119"/>
      <c r="F152" s="119"/>
      <c r="G152" s="119"/>
      <c r="H152" s="119"/>
      <c r="I152" s="119"/>
      <c r="J152" s="119"/>
      <c r="K152" s="119">
        <v>2</v>
      </c>
      <c r="L152" s="119">
        <v>0</v>
      </c>
      <c r="M152" s="119">
        <v>0</v>
      </c>
      <c r="N152" s="119">
        <v>0</v>
      </c>
      <c r="O152" s="107">
        <f t="shared" si="2"/>
        <v>0.6666666666666666</v>
      </c>
    </row>
    <row r="153" spans="1:15" s="108" customFormat="1" ht="14.25" customHeight="1">
      <c r="A153" s="164" t="s">
        <v>258</v>
      </c>
      <c r="B153" s="104" t="s">
        <v>175</v>
      </c>
      <c r="C153" s="105">
        <v>6</v>
      </c>
      <c r="D153" s="119"/>
      <c r="E153" s="119"/>
      <c r="F153" s="119"/>
      <c r="G153" s="119">
        <v>6</v>
      </c>
      <c r="H153" s="119">
        <v>0</v>
      </c>
      <c r="I153" s="119">
        <v>0</v>
      </c>
      <c r="J153" s="119">
        <v>0</v>
      </c>
      <c r="K153" s="119">
        <v>0</v>
      </c>
      <c r="L153" s="119">
        <v>0</v>
      </c>
      <c r="M153" s="119">
        <v>0</v>
      </c>
      <c r="N153" s="119">
        <v>0</v>
      </c>
      <c r="O153" s="107">
        <f t="shared" si="2"/>
        <v>1</v>
      </c>
    </row>
    <row r="154" spans="1:15" s="108" customFormat="1" ht="14.25" customHeight="1">
      <c r="A154" s="138"/>
      <c r="B154" s="104" t="s">
        <v>209</v>
      </c>
      <c r="C154" s="105">
        <v>2</v>
      </c>
      <c r="D154" s="119"/>
      <c r="E154" s="119"/>
      <c r="F154" s="119"/>
      <c r="G154" s="119"/>
      <c r="H154" s="119"/>
      <c r="I154" s="119">
        <v>2</v>
      </c>
      <c r="J154" s="119">
        <v>0</v>
      </c>
      <c r="K154" s="119">
        <v>0</v>
      </c>
      <c r="L154" s="119">
        <v>0</v>
      </c>
      <c r="M154" s="119">
        <v>0</v>
      </c>
      <c r="N154" s="119">
        <v>0</v>
      </c>
      <c r="O154" s="107">
        <f t="shared" si="2"/>
        <v>1</v>
      </c>
    </row>
    <row r="155" spans="1:15" s="108" customFormat="1" ht="14.25" customHeight="1">
      <c r="A155" s="120"/>
      <c r="B155" s="145" t="s">
        <v>226</v>
      </c>
      <c r="C155" s="105">
        <v>4</v>
      </c>
      <c r="D155" s="119"/>
      <c r="E155" s="119"/>
      <c r="F155" s="119"/>
      <c r="G155" s="119"/>
      <c r="H155" s="119"/>
      <c r="I155" s="119"/>
      <c r="J155" s="119"/>
      <c r="K155" s="119">
        <v>4</v>
      </c>
      <c r="L155" s="119">
        <v>0</v>
      </c>
      <c r="M155" s="119">
        <v>0</v>
      </c>
      <c r="N155" s="119">
        <v>0</v>
      </c>
      <c r="O155" s="107">
        <f t="shared" si="2"/>
        <v>1</v>
      </c>
    </row>
    <row r="156" spans="1:15" s="108" customFormat="1" ht="14.25" customHeight="1">
      <c r="A156" s="164" t="s">
        <v>259</v>
      </c>
      <c r="B156" s="104" t="s">
        <v>175</v>
      </c>
      <c r="C156" s="105">
        <v>25</v>
      </c>
      <c r="D156" s="119"/>
      <c r="E156" s="119"/>
      <c r="F156" s="119"/>
      <c r="G156" s="119">
        <v>19</v>
      </c>
      <c r="H156" s="119">
        <v>2</v>
      </c>
      <c r="I156" s="119">
        <v>0</v>
      </c>
      <c r="J156" s="119">
        <v>0</v>
      </c>
      <c r="K156" s="119">
        <v>0</v>
      </c>
      <c r="L156" s="119">
        <v>0</v>
      </c>
      <c r="M156" s="119">
        <v>0</v>
      </c>
      <c r="N156" s="119">
        <v>0</v>
      </c>
      <c r="O156" s="107">
        <f t="shared" si="2"/>
        <v>0.84</v>
      </c>
    </row>
    <row r="157" spans="1:15" s="108" customFormat="1" ht="14.25" customHeight="1">
      <c r="A157" s="138"/>
      <c r="B157" s="104" t="s">
        <v>209</v>
      </c>
      <c r="C157" s="105">
        <v>12</v>
      </c>
      <c r="D157" s="119"/>
      <c r="E157" s="119"/>
      <c r="F157" s="119"/>
      <c r="G157" s="119"/>
      <c r="H157" s="119"/>
      <c r="I157" s="119">
        <v>10</v>
      </c>
      <c r="J157" s="119">
        <v>1</v>
      </c>
      <c r="K157" s="119">
        <v>0</v>
      </c>
      <c r="L157" s="119">
        <v>0</v>
      </c>
      <c r="M157" s="119">
        <v>0</v>
      </c>
      <c r="N157" s="119">
        <v>1</v>
      </c>
      <c r="O157" s="107">
        <f t="shared" si="2"/>
        <v>1</v>
      </c>
    </row>
    <row r="158" spans="1:15" s="108" customFormat="1" ht="14.25" customHeight="1">
      <c r="A158" s="120"/>
      <c r="B158" s="47" t="s">
        <v>220</v>
      </c>
      <c r="C158" s="105">
        <v>11</v>
      </c>
      <c r="D158" s="119"/>
      <c r="E158" s="119"/>
      <c r="F158" s="119"/>
      <c r="G158" s="119"/>
      <c r="H158" s="119"/>
      <c r="I158" s="119"/>
      <c r="J158" s="119"/>
      <c r="K158" s="119">
        <v>10</v>
      </c>
      <c r="L158" s="119">
        <v>0</v>
      </c>
      <c r="M158" s="119">
        <v>0</v>
      </c>
      <c r="N158" s="119">
        <v>0</v>
      </c>
      <c r="O158" s="107">
        <f t="shared" si="2"/>
        <v>0.9090909090909091</v>
      </c>
    </row>
    <row r="159" spans="1:15" s="108" customFormat="1" ht="14.25" customHeight="1">
      <c r="A159" s="163" t="s">
        <v>184</v>
      </c>
      <c r="B159" s="104" t="s">
        <v>179</v>
      </c>
      <c r="C159" s="105">
        <v>1</v>
      </c>
      <c r="D159" s="119"/>
      <c r="E159" s="119"/>
      <c r="F159" s="119"/>
      <c r="G159" s="119">
        <v>1</v>
      </c>
      <c r="H159" s="119">
        <v>0</v>
      </c>
      <c r="I159" s="119">
        <v>0</v>
      </c>
      <c r="J159" s="119">
        <v>0</v>
      </c>
      <c r="K159" s="119">
        <v>0</v>
      </c>
      <c r="L159" s="119">
        <v>0</v>
      </c>
      <c r="M159" s="119">
        <v>0</v>
      </c>
      <c r="N159" s="119">
        <v>0</v>
      </c>
      <c r="O159" s="107">
        <f t="shared" si="2"/>
        <v>1</v>
      </c>
    </row>
    <row r="160" spans="1:15" s="108" customFormat="1" ht="14.25" customHeight="1">
      <c r="A160" s="163" t="s">
        <v>229</v>
      </c>
      <c r="B160" s="145" t="s">
        <v>226</v>
      </c>
      <c r="C160" s="105">
        <v>2</v>
      </c>
      <c r="D160" s="119"/>
      <c r="E160" s="119"/>
      <c r="F160" s="119"/>
      <c r="G160" s="119"/>
      <c r="H160" s="119"/>
      <c r="I160" s="119"/>
      <c r="J160" s="119"/>
      <c r="K160" s="119">
        <v>1</v>
      </c>
      <c r="L160" s="119">
        <v>0</v>
      </c>
      <c r="M160" s="119">
        <v>0</v>
      </c>
      <c r="N160" s="119">
        <v>0</v>
      </c>
      <c r="O160" s="107">
        <f t="shared" si="2"/>
        <v>0.5</v>
      </c>
    </row>
    <row r="161" spans="1:15" s="108" customFormat="1" ht="14.25" customHeight="1">
      <c r="A161" s="163" t="s">
        <v>232</v>
      </c>
      <c r="B161" s="145" t="s">
        <v>224</v>
      </c>
      <c r="C161" s="105">
        <v>8</v>
      </c>
      <c r="D161" s="119"/>
      <c r="E161" s="119"/>
      <c r="F161" s="119"/>
      <c r="G161" s="119"/>
      <c r="H161" s="119"/>
      <c r="I161" s="119"/>
      <c r="J161" s="119"/>
      <c r="K161" s="119">
        <v>5</v>
      </c>
      <c r="L161" s="119">
        <v>1</v>
      </c>
      <c r="M161" s="119">
        <v>1</v>
      </c>
      <c r="N161" s="119">
        <v>1</v>
      </c>
      <c r="O161" s="107">
        <f t="shared" si="2"/>
        <v>1</v>
      </c>
    </row>
    <row r="162" spans="1:15" s="108" customFormat="1" ht="14.25" customHeight="1">
      <c r="A162" s="163" t="s">
        <v>234</v>
      </c>
      <c r="B162" s="145" t="s">
        <v>224</v>
      </c>
      <c r="C162" s="105">
        <v>1</v>
      </c>
      <c r="D162" s="119"/>
      <c r="E162" s="119"/>
      <c r="F162" s="119"/>
      <c r="G162" s="119"/>
      <c r="H162" s="119"/>
      <c r="I162" s="119"/>
      <c r="J162" s="119"/>
      <c r="K162" s="119">
        <v>1</v>
      </c>
      <c r="L162" s="119">
        <v>0</v>
      </c>
      <c r="M162" s="119">
        <v>0</v>
      </c>
      <c r="N162" s="119">
        <v>0</v>
      </c>
      <c r="O162" s="107">
        <f t="shared" si="2"/>
        <v>1</v>
      </c>
    </row>
    <row r="163" spans="1:15" s="108" customFormat="1" ht="14.25" customHeight="1">
      <c r="A163" s="163" t="s">
        <v>254</v>
      </c>
      <c r="B163" s="156" t="s">
        <v>244</v>
      </c>
      <c r="C163" s="105">
        <v>67</v>
      </c>
      <c r="D163" s="119"/>
      <c r="E163" s="119"/>
      <c r="F163" s="119"/>
      <c r="G163" s="119"/>
      <c r="H163" s="119"/>
      <c r="I163" s="119"/>
      <c r="J163" s="119"/>
      <c r="K163" s="119"/>
      <c r="L163" s="119"/>
      <c r="M163" s="119">
        <v>50</v>
      </c>
      <c r="N163" s="119">
        <v>7</v>
      </c>
      <c r="O163" s="107">
        <f t="shared" si="2"/>
        <v>0.8507462686567164</v>
      </c>
    </row>
    <row r="164" spans="1:15" s="108" customFormat="1" ht="14.25" customHeight="1">
      <c r="A164" s="163" t="s">
        <v>255</v>
      </c>
      <c r="B164" s="156" t="s">
        <v>244</v>
      </c>
      <c r="C164" s="105">
        <v>84</v>
      </c>
      <c r="D164" s="119"/>
      <c r="E164" s="119"/>
      <c r="F164" s="119"/>
      <c r="G164" s="119"/>
      <c r="H164" s="119"/>
      <c r="I164" s="119"/>
      <c r="J164" s="119"/>
      <c r="K164" s="119"/>
      <c r="L164" s="119"/>
      <c r="M164" s="119">
        <v>69</v>
      </c>
      <c r="N164" s="119">
        <v>5</v>
      </c>
      <c r="O164" s="107">
        <f t="shared" si="2"/>
        <v>0.8809523809523809</v>
      </c>
    </row>
    <row r="165" spans="1:15" s="108" customFormat="1" ht="14.25" customHeight="1">
      <c r="A165" s="163" t="s">
        <v>256</v>
      </c>
      <c r="B165" s="156" t="s">
        <v>257</v>
      </c>
      <c r="C165" s="105">
        <v>32</v>
      </c>
      <c r="D165" s="119"/>
      <c r="E165" s="119"/>
      <c r="F165" s="119"/>
      <c r="G165" s="119"/>
      <c r="H165" s="119"/>
      <c r="I165" s="119"/>
      <c r="J165" s="119"/>
      <c r="K165" s="119"/>
      <c r="L165" s="119"/>
      <c r="M165" s="119">
        <v>27</v>
      </c>
      <c r="N165" s="119">
        <v>1</v>
      </c>
      <c r="O165" s="107">
        <f t="shared" si="2"/>
        <v>0.875</v>
      </c>
    </row>
    <row r="166" spans="1:15" s="108" customFormat="1" ht="14.25" customHeight="1">
      <c r="A166" s="123" t="s">
        <v>57</v>
      </c>
      <c r="B166" s="47" t="s">
        <v>220</v>
      </c>
      <c r="C166" s="105">
        <v>44</v>
      </c>
      <c r="D166" s="123">
        <v>1</v>
      </c>
      <c r="E166" s="119"/>
      <c r="F166" s="119"/>
      <c r="G166" s="119"/>
      <c r="H166" s="119"/>
      <c r="I166" s="119"/>
      <c r="J166" s="119"/>
      <c r="K166" s="119">
        <v>2</v>
      </c>
      <c r="L166" s="119">
        <v>2</v>
      </c>
      <c r="M166" s="119">
        <v>1</v>
      </c>
      <c r="N166" s="119">
        <v>2</v>
      </c>
      <c r="O166" s="107">
        <f t="shared" si="2"/>
        <v>0.18181818181818182</v>
      </c>
    </row>
    <row r="167" spans="1:15" s="108" customFormat="1" ht="14.25" customHeight="1">
      <c r="A167" s="124"/>
      <c r="B167" s="104" t="s">
        <v>242</v>
      </c>
      <c r="C167" s="105">
        <v>47</v>
      </c>
      <c r="D167" s="123">
        <v>3</v>
      </c>
      <c r="E167" s="119"/>
      <c r="F167" s="119"/>
      <c r="G167" s="119"/>
      <c r="H167" s="119"/>
      <c r="I167" s="119"/>
      <c r="J167" s="119"/>
      <c r="K167" s="119"/>
      <c r="L167" s="119"/>
      <c r="M167" s="119">
        <v>1</v>
      </c>
      <c r="N167" s="119">
        <v>3</v>
      </c>
      <c r="O167" s="107">
        <f t="shared" si="2"/>
        <v>0.14893617021276595</v>
      </c>
    </row>
    <row r="168" spans="1:15" s="108" customFormat="1" ht="15.75" customHeight="1">
      <c r="A168" s="140" t="s">
        <v>211</v>
      </c>
      <c r="B168" s="47" t="s">
        <v>220</v>
      </c>
      <c r="C168" s="105">
        <v>45</v>
      </c>
      <c r="D168" s="123"/>
      <c r="E168" s="119"/>
      <c r="F168" s="119"/>
      <c r="G168" s="119"/>
      <c r="H168" s="119"/>
      <c r="I168" s="119"/>
      <c r="J168" s="119"/>
      <c r="K168" s="119">
        <v>2</v>
      </c>
      <c r="L168" s="119">
        <v>1</v>
      </c>
      <c r="M168" s="119">
        <v>0</v>
      </c>
      <c r="N168" s="119">
        <v>0</v>
      </c>
      <c r="O168" s="107">
        <f t="shared" si="2"/>
        <v>0.06666666666666667</v>
      </c>
    </row>
    <row r="169" spans="1:15" s="108" customFormat="1" ht="14.25" customHeight="1">
      <c r="A169" s="140"/>
      <c r="B169" s="104" t="s">
        <v>242</v>
      </c>
      <c r="C169" s="105">
        <v>53</v>
      </c>
      <c r="D169" s="123">
        <v>2</v>
      </c>
      <c r="E169" s="119"/>
      <c r="F169" s="119"/>
      <c r="G169" s="119"/>
      <c r="H169" s="119"/>
      <c r="I169" s="119"/>
      <c r="J169" s="119"/>
      <c r="K169" s="119"/>
      <c r="L169" s="119"/>
      <c r="M169" s="119">
        <v>3</v>
      </c>
      <c r="N169" s="119">
        <v>2</v>
      </c>
      <c r="O169" s="107">
        <f t="shared" si="2"/>
        <v>0.1320754716981132</v>
      </c>
    </row>
    <row r="170" spans="1:15" s="108" customFormat="1" ht="14.25" customHeight="1">
      <c r="A170" s="125" t="s">
        <v>88</v>
      </c>
      <c r="B170" s="47" t="s">
        <v>220</v>
      </c>
      <c r="C170" s="105">
        <v>70</v>
      </c>
      <c r="D170" s="126">
        <v>27</v>
      </c>
      <c r="E170" s="106"/>
      <c r="F170" s="106"/>
      <c r="G170" s="106"/>
      <c r="H170" s="106"/>
      <c r="I170" s="106"/>
      <c r="J170" s="106"/>
      <c r="K170" s="106">
        <v>17</v>
      </c>
      <c r="L170" s="106">
        <v>3</v>
      </c>
      <c r="M170" s="106">
        <v>3</v>
      </c>
      <c r="N170" s="106">
        <v>1</v>
      </c>
      <c r="O170" s="107">
        <f t="shared" si="2"/>
        <v>0.7285714285714285</v>
      </c>
    </row>
    <row r="171" spans="1:15" s="108" customFormat="1" ht="14.25" customHeight="1">
      <c r="A171" s="127"/>
      <c r="B171" s="104" t="s">
        <v>242</v>
      </c>
      <c r="C171" s="105">
        <v>61</v>
      </c>
      <c r="D171" s="126">
        <v>24</v>
      </c>
      <c r="E171" s="106"/>
      <c r="F171" s="106"/>
      <c r="G171" s="106"/>
      <c r="H171" s="106"/>
      <c r="I171" s="106"/>
      <c r="J171" s="106"/>
      <c r="K171" s="106"/>
      <c r="L171" s="106"/>
      <c r="M171" s="106">
        <v>2</v>
      </c>
      <c r="N171" s="106">
        <v>11</v>
      </c>
      <c r="O171" s="107">
        <f t="shared" si="2"/>
        <v>0.6065573770491803</v>
      </c>
    </row>
    <row r="172" spans="1:15" s="108" customFormat="1" ht="14.25" customHeight="1">
      <c r="A172" s="103" t="s">
        <v>90</v>
      </c>
      <c r="B172" s="47" t="s">
        <v>220</v>
      </c>
      <c r="C172" s="105">
        <v>69</v>
      </c>
      <c r="D172" s="126">
        <v>17</v>
      </c>
      <c r="E172" s="106"/>
      <c r="F172" s="106"/>
      <c r="G172" s="106"/>
      <c r="H172" s="106"/>
      <c r="I172" s="106"/>
      <c r="J172" s="106"/>
      <c r="K172" s="106">
        <v>13</v>
      </c>
      <c r="L172" s="106">
        <v>5</v>
      </c>
      <c r="M172" s="106">
        <v>6</v>
      </c>
      <c r="N172" s="106">
        <v>1</v>
      </c>
      <c r="O172" s="107">
        <f t="shared" si="2"/>
        <v>0.6086956521739131</v>
      </c>
    </row>
    <row r="173" spans="1:15" s="108" customFormat="1" ht="14.25" customHeight="1">
      <c r="A173" s="110"/>
      <c r="B173" s="104" t="s">
        <v>242</v>
      </c>
      <c r="C173" s="105">
        <v>58</v>
      </c>
      <c r="D173" s="126">
        <v>24</v>
      </c>
      <c r="E173" s="106"/>
      <c r="F173" s="106"/>
      <c r="G173" s="106"/>
      <c r="H173" s="106"/>
      <c r="I173" s="106"/>
      <c r="J173" s="106"/>
      <c r="K173" s="106"/>
      <c r="L173" s="106"/>
      <c r="M173" s="106">
        <v>4</v>
      </c>
      <c r="N173" s="106">
        <v>1</v>
      </c>
      <c r="O173" s="107">
        <f t="shared" si="2"/>
        <v>0.5</v>
      </c>
    </row>
    <row r="174" spans="1:15" s="108" customFormat="1" ht="14.25" customHeight="1">
      <c r="A174" s="123" t="s">
        <v>180</v>
      </c>
      <c r="B174" s="47" t="s">
        <v>220</v>
      </c>
      <c r="C174" s="105">
        <v>76</v>
      </c>
      <c r="D174" s="126">
        <v>11</v>
      </c>
      <c r="E174" s="106"/>
      <c r="F174" s="106"/>
      <c r="G174" s="106"/>
      <c r="H174" s="106"/>
      <c r="I174" s="106"/>
      <c r="J174" s="106"/>
      <c r="K174" s="106">
        <v>14</v>
      </c>
      <c r="L174" s="106">
        <v>5</v>
      </c>
      <c r="M174" s="106">
        <v>4</v>
      </c>
      <c r="N174" s="106">
        <v>2</v>
      </c>
      <c r="O174" s="107">
        <f>(D174+E174+F174+G174+H174+I174+J174+K174+L174+M174+N174)/C174</f>
        <v>0.47368421052631576</v>
      </c>
    </row>
    <row r="175" spans="1:15" s="108" customFormat="1" ht="14.25" customHeight="1">
      <c r="A175" s="124"/>
      <c r="B175" s="156" t="s">
        <v>244</v>
      </c>
      <c r="C175" s="105">
        <v>79</v>
      </c>
      <c r="D175" s="126">
        <v>24</v>
      </c>
      <c r="E175" s="106"/>
      <c r="F175" s="106"/>
      <c r="G175" s="106"/>
      <c r="H175" s="106"/>
      <c r="I175" s="106"/>
      <c r="J175" s="106"/>
      <c r="K175" s="106"/>
      <c r="L175" s="106"/>
      <c r="M175" s="106">
        <v>7</v>
      </c>
      <c r="N175" s="106">
        <v>3</v>
      </c>
      <c r="O175" s="107">
        <f aca="true" t="shared" si="3" ref="O175:O192">(D175+E175+F175+G175+H175+I175+J175+K175+L175+M175+N175)/C175</f>
        <v>0.43037974683544306</v>
      </c>
    </row>
    <row r="176" spans="1:15" s="108" customFormat="1" ht="14.25" customHeight="1">
      <c r="A176" s="123" t="s">
        <v>80</v>
      </c>
      <c r="B176" s="47" t="s">
        <v>220</v>
      </c>
      <c r="C176" s="105">
        <v>27</v>
      </c>
      <c r="D176" s="126">
        <v>5</v>
      </c>
      <c r="E176" s="106"/>
      <c r="F176" s="106"/>
      <c r="G176" s="106"/>
      <c r="H176" s="106"/>
      <c r="I176" s="106"/>
      <c r="J176" s="106"/>
      <c r="K176" s="106">
        <v>1</v>
      </c>
      <c r="L176" s="106">
        <v>0</v>
      </c>
      <c r="M176" s="106">
        <v>0</v>
      </c>
      <c r="N176" s="106">
        <v>0</v>
      </c>
      <c r="O176" s="107">
        <f t="shared" si="3"/>
        <v>0.2222222222222222</v>
      </c>
    </row>
    <row r="177" spans="1:15" s="108" customFormat="1" ht="14.25" customHeight="1">
      <c r="A177" s="124"/>
      <c r="B177" s="104" t="s">
        <v>242</v>
      </c>
      <c r="C177" s="105">
        <v>27</v>
      </c>
      <c r="D177" s="126">
        <v>5</v>
      </c>
      <c r="E177" s="106"/>
      <c r="F177" s="106"/>
      <c r="G177" s="106"/>
      <c r="H177" s="106"/>
      <c r="I177" s="106"/>
      <c r="J177" s="106"/>
      <c r="K177" s="106"/>
      <c r="L177" s="106"/>
      <c r="M177" s="106">
        <v>2</v>
      </c>
      <c r="N177" s="106">
        <v>4</v>
      </c>
      <c r="O177" s="107">
        <f t="shared" si="3"/>
        <v>0.4074074074074074</v>
      </c>
    </row>
    <row r="178" spans="1:15" s="108" customFormat="1" ht="17.25" customHeight="1">
      <c r="A178" s="158" t="s">
        <v>246</v>
      </c>
      <c r="B178" s="156" t="s">
        <v>244</v>
      </c>
      <c r="C178" s="105">
        <v>73</v>
      </c>
      <c r="D178" s="126">
        <v>22</v>
      </c>
      <c r="E178" s="106"/>
      <c r="F178" s="106"/>
      <c r="G178" s="106"/>
      <c r="H178" s="106"/>
      <c r="I178" s="106"/>
      <c r="J178" s="106"/>
      <c r="K178" s="106"/>
      <c r="L178" s="106"/>
      <c r="M178" s="106">
        <v>6</v>
      </c>
      <c r="N178" s="106">
        <v>1</v>
      </c>
      <c r="O178" s="107">
        <f t="shared" si="3"/>
        <v>0.3972602739726027</v>
      </c>
    </row>
    <row r="179" spans="1:15" s="108" customFormat="1" ht="16.5" customHeight="1">
      <c r="A179" s="153" t="s">
        <v>236</v>
      </c>
      <c r="B179" s="47" t="s">
        <v>220</v>
      </c>
      <c r="C179" s="105">
        <v>31</v>
      </c>
      <c r="D179" s="126">
        <v>2</v>
      </c>
      <c r="E179" s="106"/>
      <c r="F179" s="106"/>
      <c r="G179" s="106"/>
      <c r="H179" s="106"/>
      <c r="I179" s="106"/>
      <c r="J179" s="106"/>
      <c r="K179" s="106">
        <v>3</v>
      </c>
      <c r="L179" s="106">
        <v>2</v>
      </c>
      <c r="M179" s="106">
        <v>0</v>
      </c>
      <c r="N179" s="106">
        <v>1</v>
      </c>
      <c r="O179" s="107">
        <f t="shared" si="3"/>
        <v>0.25806451612903225</v>
      </c>
    </row>
    <row r="180" spans="1:15" s="108" customFormat="1" ht="16.5" customHeight="1">
      <c r="A180" s="157"/>
      <c r="B180" s="47" t="s">
        <v>243</v>
      </c>
      <c r="C180" s="105">
        <v>47</v>
      </c>
      <c r="D180" s="126">
        <v>4</v>
      </c>
      <c r="E180" s="106"/>
      <c r="F180" s="106"/>
      <c r="G180" s="106"/>
      <c r="H180" s="106"/>
      <c r="I180" s="106"/>
      <c r="J180" s="106"/>
      <c r="K180" s="106"/>
      <c r="L180" s="106"/>
      <c r="M180" s="106">
        <v>1</v>
      </c>
      <c r="N180" s="106">
        <v>2</v>
      </c>
      <c r="O180" s="107">
        <f t="shared" si="3"/>
        <v>0.14893617021276595</v>
      </c>
    </row>
    <row r="181" spans="1:15" s="108" customFormat="1" ht="24" customHeight="1">
      <c r="A181" s="56" t="s">
        <v>223</v>
      </c>
      <c r="B181" s="47" t="s">
        <v>224</v>
      </c>
      <c r="C181" s="105">
        <v>32</v>
      </c>
      <c r="D181" s="126">
        <v>4</v>
      </c>
      <c r="E181" s="106"/>
      <c r="F181" s="106"/>
      <c r="G181" s="106"/>
      <c r="H181" s="106"/>
      <c r="I181" s="106"/>
      <c r="J181" s="106"/>
      <c r="K181" s="106">
        <v>3</v>
      </c>
      <c r="L181" s="106">
        <v>2</v>
      </c>
      <c r="M181" s="106">
        <v>1</v>
      </c>
      <c r="N181" s="106">
        <v>1</v>
      </c>
      <c r="O181" s="107">
        <f t="shared" si="3"/>
        <v>0.34375</v>
      </c>
    </row>
    <row r="182" spans="1:15" s="108" customFormat="1" ht="24" customHeight="1">
      <c r="A182" s="77"/>
      <c r="B182" s="47" t="s">
        <v>242</v>
      </c>
      <c r="C182" s="105">
        <v>37</v>
      </c>
      <c r="D182" s="126">
        <v>6</v>
      </c>
      <c r="E182" s="106"/>
      <c r="F182" s="106"/>
      <c r="G182" s="106"/>
      <c r="H182" s="106"/>
      <c r="I182" s="106"/>
      <c r="J182" s="106"/>
      <c r="K182" s="106"/>
      <c r="L182" s="106"/>
      <c r="M182" s="106">
        <v>4</v>
      </c>
      <c r="N182" s="106">
        <v>1</v>
      </c>
      <c r="O182" s="107">
        <f t="shared" si="3"/>
        <v>0.2972972972972973</v>
      </c>
    </row>
    <row r="183" spans="1:15" s="108" customFormat="1" ht="14.25" customHeight="1">
      <c r="A183" s="56" t="s">
        <v>222</v>
      </c>
      <c r="B183" s="47" t="s">
        <v>220</v>
      </c>
      <c r="C183" s="105">
        <v>47</v>
      </c>
      <c r="D183" s="126">
        <v>8</v>
      </c>
      <c r="E183" s="106"/>
      <c r="F183" s="106"/>
      <c r="G183" s="106"/>
      <c r="H183" s="106"/>
      <c r="I183" s="106"/>
      <c r="J183" s="106"/>
      <c r="K183" s="106">
        <v>10</v>
      </c>
      <c r="L183" s="106">
        <v>8</v>
      </c>
      <c r="M183" s="106">
        <v>3</v>
      </c>
      <c r="N183" s="106">
        <v>3</v>
      </c>
      <c r="O183" s="107">
        <f t="shared" si="3"/>
        <v>0.6808510638297872</v>
      </c>
    </row>
    <row r="184" spans="1:15" s="108" customFormat="1" ht="14.25" customHeight="1">
      <c r="A184" s="115"/>
      <c r="B184" s="47" t="s">
        <v>243</v>
      </c>
      <c r="C184" s="105">
        <v>51</v>
      </c>
      <c r="D184" s="126">
        <v>21</v>
      </c>
      <c r="E184" s="106"/>
      <c r="F184" s="106"/>
      <c r="G184" s="106"/>
      <c r="H184" s="106"/>
      <c r="I184" s="106"/>
      <c r="J184" s="106"/>
      <c r="K184" s="106"/>
      <c r="L184" s="106"/>
      <c r="M184" s="106">
        <v>4</v>
      </c>
      <c r="N184" s="106">
        <v>1</v>
      </c>
      <c r="O184" s="107">
        <f t="shared" si="3"/>
        <v>0.5098039215686274</v>
      </c>
    </row>
    <row r="185" spans="1:15" s="108" customFormat="1" ht="14.25" customHeight="1">
      <c r="A185" s="158" t="s">
        <v>245</v>
      </c>
      <c r="B185" s="156" t="s">
        <v>244</v>
      </c>
      <c r="C185" s="105">
        <v>32</v>
      </c>
      <c r="D185" s="126">
        <v>4</v>
      </c>
      <c r="E185" s="106"/>
      <c r="F185" s="106"/>
      <c r="G185" s="106"/>
      <c r="H185" s="106"/>
      <c r="I185" s="106"/>
      <c r="J185" s="106"/>
      <c r="K185" s="106"/>
      <c r="L185" s="106"/>
      <c r="M185" s="106">
        <v>4</v>
      </c>
      <c r="N185" s="106">
        <v>0</v>
      </c>
      <c r="O185" s="107">
        <f t="shared" si="3"/>
        <v>0.25</v>
      </c>
    </row>
    <row r="186" spans="1:15" s="108" customFormat="1" ht="14.25" customHeight="1">
      <c r="A186" s="103" t="s">
        <v>42</v>
      </c>
      <c r="B186" s="135" t="s">
        <v>157</v>
      </c>
      <c r="C186" s="106">
        <v>59</v>
      </c>
      <c r="D186" s="161"/>
      <c r="E186" s="161">
        <v>14</v>
      </c>
      <c r="F186" s="161">
        <v>10</v>
      </c>
      <c r="G186" s="161">
        <v>0</v>
      </c>
      <c r="H186" s="161">
        <v>0</v>
      </c>
      <c r="I186" s="161">
        <v>2</v>
      </c>
      <c r="J186" s="161">
        <v>0</v>
      </c>
      <c r="K186" s="161">
        <v>0</v>
      </c>
      <c r="L186" s="161">
        <v>0</v>
      </c>
      <c r="M186" s="161">
        <v>0</v>
      </c>
      <c r="N186" s="161">
        <v>0</v>
      </c>
      <c r="O186" s="107">
        <f t="shared" si="3"/>
        <v>0.4406779661016949</v>
      </c>
    </row>
    <row r="187" spans="1:15" s="108" customFormat="1" ht="14.25" customHeight="1">
      <c r="A187" s="109"/>
      <c r="B187" s="135" t="s">
        <v>194</v>
      </c>
      <c r="C187" s="106">
        <v>4243</v>
      </c>
      <c r="D187" s="106"/>
      <c r="E187" s="106"/>
      <c r="F187" s="106"/>
      <c r="G187" s="106">
        <v>1974</v>
      </c>
      <c r="H187" s="106">
        <v>481</v>
      </c>
      <c r="I187" s="106">
        <v>162</v>
      </c>
      <c r="J187" s="106">
        <v>62</v>
      </c>
      <c r="K187" s="106">
        <v>115</v>
      </c>
      <c r="L187" s="106">
        <v>56</v>
      </c>
      <c r="M187" s="106">
        <v>51</v>
      </c>
      <c r="N187" s="106">
        <v>9</v>
      </c>
      <c r="O187" s="107">
        <f t="shared" si="3"/>
        <v>0.685835493754419</v>
      </c>
    </row>
    <row r="188" spans="1:15" s="108" customFormat="1" ht="14.25" customHeight="1">
      <c r="A188" s="109"/>
      <c r="B188" s="135" t="s">
        <v>209</v>
      </c>
      <c r="C188" s="106">
        <v>4091</v>
      </c>
      <c r="D188" s="106"/>
      <c r="E188" s="106"/>
      <c r="F188" s="106"/>
      <c r="G188" s="106"/>
      <c r="H188" s="106"/>
      <c r="I188" s="106">
        <v>2131</v>
      </c>
      <c r="J188" s="106">
        <v>377</v>
      </c>
      <c r="K188" s="106">
        <v>154</v>
      </c>
      <c r="L188" s="106">
        <v>54</v>
      </c>
      <c r="M188" s="106">
        <v>70</v>
      </c>
      <c r="N188" s="106">
        <v>60</v>
      </c>
      <c r="O188" s="107">
        <f t="shared" si="3"/>
        <v>0.6956734294793449</v>
      </c>
    </row>
    <row r="189" spans="1:15" s="108" customFormat="1" ht="20.25" customHeight="1">
      <c r="A189" s="109"/>
      <c r="B189" s="151" t="s">
        <v>233</v>
      </c>
      <c r="C189" s="106">
        <v>3942</v>
      </c>
      <c r="D189" s="106"/>
      <c r="E189" s="106"/>
      <c r="F189" s="106"/>
      <c r="G189" s="106"/>
      <c r="H189" s="106"/>
      <c r="I189" s="106"/>
      <c r="J189" s="106"/>
      <c r="K189" s="106">
        <v>2057</v>
      </c>
      <c r="L189" s="106">
        <v>363</v>
      </c>
      <c r="M189" s="106">
        <v>124</v>
      </c>
      <c r="N189" s="106">
        <v>65</v>
      </c>
      <c r="O189" s="107">
        <f t="shared" si="3"/>
        <v>0.6618467782851345</v>
      </c>
    </row>
    <row r="190" spans="1:15" s="108" customFormat="1" ht="20.25" customHeight="1">
      <c r="A190" s="109"/>
      <c r="B190" s="151" t="s">
        <v>250</v>
      </c>
      <c r="C190" s="106">
        <v>3857</v>
      </c>
      <c r="D190" s="106"/>
      <c r="E190" s="106"/>
      <c r="F190" s="106"/>
      <c r="G190" s="106"/>
      <c r="H190" s="106"/>
      <c r="I190" s="106"/>
      <c r="J190" s="106"/>
      <c r="K190" s="106"/>
      <c r="L190" s="106"/>
      <c r="M190" s="106">
        <v>2211</v>
      </c>
      <c r="N190" s="106">
        <v>422</v>
      </c>
      <c r="O190" s="107">
        <f t="shared" si="3"/>
        <v>0.6826549131449313</v>
      </c>
    </row>
    <row r="191" spans="1:15" s="108" customFormat="1" ht="24.75" customHeight="1">
      <c r="A191" s="109"/>
      <c r="B191" s="135" t="s">
        <v>237</v>
      </c>
      <c r="C191" s="106">
        <v>441</v>
      </c>
      <c r="D191" s="106">
        <v>75</v>
      </c>
      <c r="E191" s="106"/>
      <c r="F191" s="106"/>
      <c r="G191" s="106"/>
      <c r="H191" s="106"/>
      <c r="I191" s="106"/>
      <c r="J191" s="106"/>
      <c r="K191" s="106">
        <v>65</v>
      </c>
      <c r="L191" s="106">
        <v>28</v>
      </c>
      <c r="M191" s="106">
        <v>18</v>
      </c>
      <c r="N191" s="106">
        <v>11</v>
      </c>
      <c r="O191" s="107">
        <f t="shared" si="3"/>
        <v>0.4467120181405896</v>
      </c>
    </row>
    <row r="192" spans="1:15" s="108" customFormat="1" ht="24.75" customHeight="1">
      <c r="A192" s="110"/>
      <c r="B192" s="135" t="s">
        <v>253</v>
      </c>
      <c r="C192" s="106">
        <v>565</v>
      </c>
      <c r="D192" s="106">
        <v>144</v>
      </c>
      <c r="E192" s="106"/>
      <c r="F192" s="106"/>
      <c r="G192" s="106"/>
      <c r="H192" s="106"/>
      <c r="I192" s="106"/>
      <c r="J192" s="106"/>
      <c r="K192" s="106"/>
      <c r="L192" s="106"/>
      <c r="M192" s="106">
        <v>38</v>
      </c>
      <c r="N192" s="106">
        <v>29</v>
      </c>
      <c r="O192" s="107">
        <f t="shared" si="3"/>
        <v>0.3734513274336283</v>
      </c>
    </row>
    <row r="193" spans="1:15" s="108" customFormat="1" ht="14.25">
      <c r="A193" s="108" t="s">
        <v>187</v>
      </c>
      <c r="O193" s="150"/>
    </row>
    <row r="194" s="108" customFormat="1" ht="14.25">
      <c r="A194" s="143" t="s">
        <v>264</v>
      </c>
    </row>
  </sheetData>
  <sheetProtection/>
  <mergeCells count="15">
    <mergeCell ref="M3:M4"/>
    <mergeCell ref="O3:O4"/>
    <mergeCell ref="N3:N4"/>
    <mergeCell ref="A1:O1"/>
    <mergeCell ref="B3:B4"/>
    <mergeCell ref="C3:C4"/>
    <mergeCell ref="D3:D4"/>
    <mergeCell ref="E3:E4"/>
    <mergeCell ref="F3:F4"/>
    <mergeCell ref="G3:G4"/>
    <mergeCell ref="H3:H4"/>
    <mergeCell ref="I3:I4"/>
    <mergeCell ref="J3:J4"/>
    <mergeCell ref="K3:K4"/>
    <mergeCell ref="L3:L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Q131"/>
  <sheetViews>
    <sheetView zoomScalePageLayoutView="0" workbookViewId="0" topLeftCell="A103">
      <selection activeCell="A1" sqref="A1:IV16384"/>
    </sheetView>
  </sheetViews>
  <sheetFormatPr defaultColWidth="9.00390625" defaultRowHeight="14.25"/>
  <cols>
    <col min="1" max="1" width="15.25390625" style="0" customWidth="1"/>
    <col min="2" max="2" width="5.75390625" style="0" customWidth="1"/>
    <col min="3" max="3" width="5.00390625" style="0" customWidth="1"/>
    <col min="4" max="4" width="8.125" style="0" customWidth="1"/>
    <col min="6" max="6" width="8.00390625" style="0" customWidth="1"/>
    <col min="7" max="7" width="8.375" style="0" customWidth="1"/>
    <col min="8" max="8" width="8.25390625" style="0" customWidth="1"/>
    <col min="9" max="9" width="7.25390625" style="0" customWidth="1"/>
    <col min="13" max="13" width="8.625" style="0" customWidth="1"/>
    <col min="14" max="14" width="7.875" style="0" customWidth="1"/>
    <col min="15" max="15" width="4.625" style="0" customWidth="1"/>
    <col min="16" max="16" width="5.25390625" style="0" customWidth="1"/>
    <col min="17" max="17" width="4.50390625" style="0" customWidth="1"/>
    <col min="18" max="18" width="4.375" style="0" customWidth="1"/>
    <col min="19" max="19" width="6.125" style="0" customWidth="1"/>
  </cols>
  <sheetData>
    <row r="1" spans="1:13" ht="27">
      <c r="A1" s="203" t="s">
        <v>5</v>
      </c>
      <c r="B1" s="203"/>
      <c r="C1" s="203"/>
      <c r="D1" s="203"/>
      <c r="E1" s="203"/>
      <c r="F1" s="203"/>
      <c r="G1" s="203"/>
      <c r="H1" s="203"/>
      <c r="I1" s="203"/>
      <c r="J1" s="203"/>
      <c r="K1" s="203"/>
      <c r="L1" s="203"/>
      <c r="M1" s="203"/>
    </row>
    <row r="2" ht="14.25" customHeight="1">
      <c r="C2" s="6"/>
    </row>
    <row r="3" spans="1:17" ht="14.25">
      <c r="A3" s="3" t="s">
        <v>1</v>
      </c>
      <c r="B3" s="200" t="s">
        <v>4</v>
      </c>
      <c r="C3" s="200" t="s">
        <v>2</v>
      </c>
      <c r="D3" s="196" t="s">
        <v>7</v>
      </c>
      <c r="E3" s="196" t="s">
        <v>9</v>
      </c>
      <c r="F3" s="198" t="s">
        <v>10</v>
      </c>
      <c r="G3" s="196" t="s">
        <v>43</v>
      </c>
      <c r="H3" s="196" t="s">
        <v>52</v>
      </c>
      <c r="I3" s="196" t="s">
        <v>61</v>
      </c>
      <c r="J3" s="16" t="s">
        <v>68</v>
      </c>
      <c r="K3" s="196" t="s">
        <v>55</v>
      </c>
      <c r="L3" s="196" t="s">
        <v>70</v>
      </c>
      <c r="M3" s="195" t="s">
        <v>8</v>
      </c>
      <c r="N3" s="2"/>
      <c r="P3" s="2"/>
      <c r="Q3" s="2"/>
    </row>
    <row r="4" spans="1:17" ht="14.25">
      <c r="A4" s="4" t="s">
        <v>0</v>
      </c>
      <c r="B4" s="201"/>
      <c r="C4" s="201"/>
      <c r="D4" s="197"/>
      <c r="E4" s="197"/>
      <c r="F4" s="199"/>
      <c r="G4" s="197"/>
      <c r="H4" s="197"/>
      <c r="I4" s="197"/>
      <c r="J4" s="17" t="s">
        <v>69</v>
      </c>
      <c r="K4" s="197"/>
      <c r="L4" s="197"/>
      <c r="M4" s="195"/>
      <c r="N4" s="1"/>
      <c r="O4" s="1"/>
      <c r="P4" s="1"/>
      <c r="Q4" s="1"/>
    </row>
    <row r="5" spans="1:13" ht="14.25">
      <c r="A5" s="186" t="s">
        <v>56</v>
      </c>
      <c r="B5" s="8" t="s">
        <v>3</v>
      </c>
      <c r="C5" s="5">
        <v>154</v>
      </c>
      <c r="D5" s="7">
        <v>12</v>
      </c>
      <c r="E5" s="7">
        <v>18</v>
      </c>
      <c r="F5" s="7">
        <v>16</v>
      </c>
      <c r="G5" s="7">
        <v>7</v>
      </c>
      <c r="H5" s="7">
        <v>8</v>
      </c>
      <c r="I5" s="7"/>
      <c r="J5" s="7"/>
      <c r="K5" s="7">
        <v>16</v>
      </c>
      <c r="L5" s="7">
        <v>0</v>
      </c>
      <c r="M5" s="9">
        <f>(D5+E5+F5+G5+H5+I5+J5+K5+L5)/C5</f>
        <v>0.5</v>
      </c>
    </row>
    <row r="6" spans="1:13" ht="14.25">
      <c r="A6" s="187"/>
      <c r="B6" s="8" t="s">
        <v>12</v>
      </c>
      <c r="C6" s="5">
        <v>129</v>
      </c>
      <c r="D6" s="7"/>
      <c r="E6" s="7"/>
      <c r="F6" s="7">
        <v>37</v>
      </c>
      <c r="G6" s="7">
        <v>6</v>
      </c>
      <c r="H6" s="7">
        <v>5</v>
      </c>
      <c r="I6" s="7"/>
      <c r="J6" s="7"/>
      <c r="K6" s="7">
        <v>2</v>
      </c>
      <c r="L6" s="7">
        <v>7</v>
      </c>
      <c r="M6" s="9">
        <f aca="true" t="shared" si="0" ref="M6:M69">(D6+E6+F6+G6+H6+I6+J6+K6+L6)/C6</f>
        <v>0.4418604651162791</v>
      </c>
    </row>
    <row r="7" spans="1:13" ht="14.25">
      <c r="A7" s="187"/>
      <c r="B7" s="8" t="s">
        <v>44</v>
      </c>
      <c r="C7" s="5">
        <v>171</v>
      </c>
      <c r="D7" s="7"/>
      <c r="E7" s="7"/>
      <c r="F7" s="7"/>
      <c r="G7" s="7">
        <v>23</v>
      </c>
      <c r="H7" s="7">
        <v>27</v>
      </c>
      <c r="I7" s="7"/>
      <c r="J7" s="7"/>
      <c r="K7" s="7">
        <v>5</v>
      </c>
      <c r="L7" s="7">
        <v>3</v>
      </c>
      <c r="M7" s="9">
        <f t="shared" si="0"/>
        <v>0.3391812865497076</v>
      </c>
    </row>
    <row r="8" spans="1:13" ht="14.25">
      <c r="A8" s="188"/>
      <c r="B8" s="8" t="s">
        <v>62</v>
      </c>
      <c r="C8" s="5">
        <v>151</v>
      </c>
      <c r="D8" s="7"/>
      <c r="E8" s="7"/>
      <c r="F8" s="7"/>
      <c r="G8" s="7"/>
      <c r="H8" s="7"/>
      <c r="I8" s="7"/>
      <c r="J8" s="7"/>
      <c r="K8" s="7">
        <v>22</v>
      </c>
      <c r="L8" s="7">
        <v>21</v>
      </c>
      <c r="M8" s="9">
        <f t="shared" si="0"/>
        <v>0.2847682119205298</v>
      </c>
    </row>
    <row r="9" spans="1:13" ht="14.25">
      <c r="A9" s="186" t="s">
        <v>16</v>
      </c>
      <c r="B9" s="8" t="s">
        <v>3</v>
      </c>
      <c r="C9" s="5">
        <v>185</v>
      </c>
      <c r="D9" s="7">
        <v>21</v>
      </c>
      <c r="E9" s="7">
        <v>17</v>
      </c>
      <c r="F9" s="7">
        <v>17</v>
      </c>
      <c r="G9" s="7">
        <v>11</v>
      </c>
      <c r="H9" s="7">
        <v>10</v>
      </c>
      <c r="I9" s="7"/>
      <c r="J9" s="7"/>
      <c r="K9" s="7">
        <v>7</v>
      </c>
      <c r="L9" s="7">
        <v>1</v>
      </c>
      <c r="M9" s="9">
        <f t="shared" si="0"/>
        <v>0.4540540540540541</v>
      </c>
    </row>
    <row r="10" spans="1:13" ht="14.25">
      <c r="A10" s="187"/>
      <c r="B10" s="8" t="s">
        <v>12</v>
      </c>
      <c r="C10" s="5">
        <v>147</v>
      </c>
      <c r="D10" s="7"/>
      <c r="E10" s="7"/>
      <c r="F10" s="7">
        <v>43</v>
      </c>
      <c r="G10" s="7">
        <v>8</v>
      </c>
      <c r="H10" s="7">
        <v>0</v>
      </c>
      <c r="I10" s="7"/>
      <c r="J10" s="7">
        <v>2</v>
      </c>
      <c r="K10" s="7">
        <v>5</v>
      </c>
      <c r="L10" s="7">
        <v>3</v>
      </c>
      <c r="M10" s="9">
        <f t="shared" si="0"/>
        <v>0.41496598639455784</v>
      </c>
    </row>
    <row r="11" spans="1:13" ht="14.25">
      <c r="A11" s="187"/>
      <c r="B11" s="8" t="s">
        <v>44</v>
      </c>
      <c r="C11" s="5">
        <v>159</v>
      </c>
      <c r="D11" s="7"/>
      <c r="E11" s="7"/>
      <c r="F11" s="7"/>
      <c r="G11" s="7">
        <v>32</v>
      </c>
      <c r="H11" s="7">
        <v>23</v>
      </c>
      <c r="I11" s="7"/>
      <c r="J11" s="7">
        <v>1</v>
      </c>
      <c r="K11" s="7">
        <v>4</v>
      </c>
      <c r="L11" s="7">
        <v>5</v>
      </c>
      <c r="M11" s="9">
        <f t="shared" si="0"/>
        <v>0.4088050314465409</v>
      </c>
    </row>
    <row r="12" spans="1:13" ht="14.25">
      <c r="A12" s="188"/>
      <c r="B12" s="8" t="s">
        <v>62</v>
      </c>
      <c r="C12" s="5">
        <v>143</v>
      </c>
      <c r="D12" s="7"/>
      <c r="E12" s="7"/>
      <c r="F12" s="7"/>
      <c r="G12" s="7"/>
      <c r="H12" s="7"/>
      <c r="I12" s="7"/>
      <c r="J12" s="7"/>
      <c r="K12" s="7">
        <v>16</v>
      </c>
      <c r="L12" s="19">
        <v>25</v>
      </c>
      <c r="M12" s="9">
        <f t="shared" si="0"/>
        <v>0.2867132867132867</v>
      </c>
    </row>
    <row r="13" spans="1:13" ht="14.25">
      <c r="A13" s="186" t="s">
        <v>17</v>
      </c>
      <c r="B13" s="8" t="s">
        <v>3</v>
      </c>
      <c r="C13" s="5">
        <v>96</v>
      </c>
      <c r="D13" s="7">
        <v>13</v>
      </c>
      <c r="E13" s="7">
        <v>11</v>
      </c>
      <c r="F13" s="7">
        <v>10</v>
      </c>
      <c r="G13" s="7">
        <v>4</v>
      </c>
      <c r="H13" s="7">
        <v>3</v>
      </c>
      <c r="I13" s="7"/>
      <c r="J13" s="7"/>
      <c r="K13" s="7">
        <v>4</v>
      </c>
      <c r="L13" s="7">
        <v>0</v>
      </c>
      <c r="M13" s="9">
        <f t="shared" si="0"/>
        <v>0.46875</v>
      </c>
    </row>
    <row r="14" spans="1:13" ht="14.25">
      <c r="A14" s="187"/>
      <c r="B14" s="8" t="s">
        <v>11</v>
      </c>
      <c r="C14" s="5">
        <v>151</v>
      </c>
      <c r="D14" s="7"/>
      <c r="E14" s="7"/>
      <c r="F14" s="7">
        <v>56</v>
      </c>
      <c r="G14" s="7">
        <v>10</v>
      </c>
      <c r="H14" s="7">
        <v>4</v>
      </c>
      <c r="I14" s="7"/>
      <c r="J14" s="7"/>
      <c r="K14" s="7">
        <v>3</v>
      </c>
      <c r="L14" s="7">
        <v>4</v>
      </c>
      <c r="M14" s="9">
        <f t="shared" si="0"/>
        <v>0.5099337748344371</v>
      </c>
    </row>
    <row r="15" spans="1:13" ht="14.25">
      <c r="A15" s="187"/>
      <c r="B15" s="8" t="s">
        <v>44</v>
      </c>
      <c r="C15" s="5">
        <v>161</v>
      </c>
      <c r="D15" s="7"/>
      <c r="E15" s="7"/>
      <c r="F15" s="7"/>
      <c r="G15" s="7">
        <v>37</v>
      </c>
      <c r="H15" s="7">
        <v>11</v>
      </c>
      <c r="I15" s="7"/>
      <c r="J15" s="7"/>
      <c r="K15" s="7">
        <v>7</v>
      </c>
      <c r="L15" s="7">
        <v>8</v>
      </c>
      <c r="M15" s="9">
        <f t="shared" si="0"/>
        <v>0.391304347826087</v>
      </c>
    </row>
    <row r="16" spans="1:13" ht="14.25">
      <c r="A16" s="188"/>
      <c r="B16" s="8" t="s">
        <v>62</v>
      </c>
      <c r="C16" s="5">
        <v>150</v>
      </c>
      <c r="D16" s="7"/>
      <c r="E16" s="7"/>
      <c r="F16" s="7"/>
      <c r="G16" s="7"/>
      <c r="H16" s="7"/>
      <c r="I16" s="7"/>
      <c r="J16" s="7"/>
      <c r="K16" s="7">
        <v>27</v>
      </c>
      <c r="L16" s="7">
        <v>22</v>
      </c>
      <c r="M16" s="9">
        <f t="shared" si="0"/>
        <v>0.32666666666666666</v>
      </c>
    </row>
    <row r="17" spans="1:13" ht="14.25">
      <c r="A17" s="186" t="s">
        <v>18</v>
      </c>
      <c r="B17" s="8" t="s">
        <v>3</v>
      </c>
      <c r="C17" s="5">
        <v>242</v>
      </c>
      <c r="D17" s="7">
        <v>43</v>
      </c>
      <c r="E17" s="7">
        <v>63</v>
      </c>
      <c r="F17" s="7">
        <v>38</v>
      </c>
      <c r="G17" s="7">
        <v>13</v>
      </c>
      <c r="H17" s="7">
        <v>2</v>
      </c>
      <c r="I17" s="7"/>
      <c r="J17" s="7"/>
      <c r="K17" s="7">
        <v>9</v>
      </c>
      <c r="L17" s="7">
        <v>0</v>
      </c>
      <c r="M17" s="9">
        <f t="shared" si="0"/>
        <v>0.6942148760330579</v>
      </c>
    </row>
    <row r="18" spans="1:13" ht="14.25">
      <c r="A18" s="187"/>
      <c r="B18" s="8" t="s">
        <v>12</v>
      </c>
      <c r="C18" s="7">
        <v>258</v>
      </c>
      <c r="D18" s="7"/>
      <c r="E18" s="7"/>
      <c r="F18" s="7">
        <v>139</v>
      </c>
      <c r="G18" s="7">
        <v>17</v>
      </c>
      <c r="H18" s="7">
        <v>14</v>
      </c>
      <c r="I18" s="7"/>
      <c r="J18" s="7"/>
      <c r="K18" s="7">
        <v>12</v>
      </c>
      <c r="L18" s="7">
        <v>10</v>
      </c>
      <c r="M18" s="9">
        <f t="shared" si="0"/>
        <v>0.7441860465116279</v>
      </c>
    </row>
    <row r="19" spans="1:13" ht="14.25">
      <c r="A19" s="187"/>
      <c r="B19" s="8" t="s">
        <v>44</v>
      </c>
      <c r="C19" s="7">
        <v>288</v>
      </c>
      <c r="D19" s="7"/>
      <c r="E19" s="7"/>
      <c r="F19" s="7"/>
      <c r="G19" s="7">
        <v>140</v>
      </c>
      <c r="H19" s="7">
        <v>54</v>
      </c>
      <c r="I19" s="7"/>
      <c r="J19" s="7"/>
      <c r="K19" s="7">
        <v>10</v>
      </c>
      <c r="L19" s="7">
        <v>10</v>
      </c>
      <c r="M19" s="9">
        <f t="shared" si="0"/>
        <v>0.7430555555555556</v>
      </c>
    </row>
    <row r="20" spans="1:13" ht="14.25">
      <c r="A20" s="188"/>
      <c r="B20" s="8" t="s">
        <v>62</v>
      </c>
      <c r="C20" s="7">
        <v>286</v>
      </c>
      <c r="D20" s="7"/>
      <c r="E20" s="7"/>
      <c r="F20" s="7"/>
      <c r="G20" s="7"/>
      <c r="H20" s="7"/>
      <c r="I20" s="7"/>
      <c r="J20" s="7"/>
      <c r="K20" s="7">
        <v>97</v>
      </c>
      <c r="L20" s="7">
        <v>74</v>
      </c>
      <c r="M20" s="9">
        <f t="shared" si="0"/>
        <v>0.5979020979020979</v>
      </c>
    </row>
    <row r="21" spans="1:13" ht="14.25">
      <c r="A21" s="186" t="s">
        <v>19</v>
      </c>
      <c r="B21" s="8" t="s">
        <v>3</v>
      </c>
      <c r="C21" s="5">
        <v>101</v>
      </c>
      <c r="D21" s="7">
        <v>17</v>
      </c>
      <c r="E21" s="7">
        <v>29</v>
      </c>
      <c r="F21" s="7">
        <v>10</v>
      </c>
      <c r="G21" s="7">
        <v>4</v>
      </c>
      <c r="H21" s="7">
        <v>2</v>
      </c>
      <c r="I21" s="7"/>
      <c r="J21" s="7"/>
      <c r="K21" s="7">
        <v>1</v>
      </c>
      <c r="L21" s="7">
        <v>0</v>
      </c>
      <c r="M21" s="9">
        <f t="shared" si="0"/>
        <v>0.6237623762376238</v>
      </c>
    </row>
    <row r="22" spans="1:13" ht="14.25">
      <c r="A22" s="187"/>
      <c r="B22" s="8" t="s">
        <v>11</v>
      </c>
      <c r="C22" s="7">
        <v>91</v>
      </c>
      <c r="D22" s="7"/>
      <c r="E22" s="7"/>
      <c r="F22" s="7">
        <v>51</v>
      </c>
      <c r="G22" s="7">
        <v>6</v>
      </c>
      <c r="H22" s="7">
        <v>4</v>
      </c>
      <c r="I22" s="7"/>
      <c r="J22" s="7"/>
      <c r="K22" s="7">
        <v>7</v>
      </c>
      <c r="L22" s="7">
        <v>2</v>
      </c>
      <c r="M22" s="9">
        <f t="shared" si="0"/>
        <v>0.7692307692307693</v>
      </c>
    </row>
    <row r="23" spans="1:13" ht="14.25">
      <c r="A23" s="187"/>
      <c r="B23" s="8" t="s">
        <v>44</v>
      </c>
      <c r="C23" s="7">
        <v>110</v>
      </c>
      <c r="D23" s="7"/>
      <c r="E23" s="7"/>
      <c r="F23" s="7"/>
      <c r="G23" s="7">
        <v>51</v>
      </c>
      <c r="H23" s="7">
        <v>19</v>
      </c>
      <c r="I23" s="7"/>
      <c r="J23" s="7"/>
      <c r="K23" s="7">
        <v>4</v>
      </c>
      <c r="L23" s="7">
        <v>5</v>
      </c>
      <c r="M23" s="9">
        <f t="shared" si="0"/>
        <v>0.7181818181818181</v>
      </c>
    </row>
    <row r="24" spans="1:13" ht="14.25">
      <c r="A24" s="188"/>
      <c r="B24" s="8" t="s">
        <v>62</v>
      </c>
      <c r="C24" s="7">
        <v>94</v>
      </c>
      <c r="D24" s="7"/>
      <c r="E24" s="7"/>
      <c r="F24" s="7"/>
      <c r="G24" s="7"/>
      <c r="H24" s="7"/>
      <c r="I24" s="7"/>
      <c r="J24" s="7"/>
      <c r="K24" s="7">
        <v>24</v>
      </c>
      <c r="L24" s="7">
        <v>28</v>
      </c>
      <c r="M24" s="9">
        <f t="shared" si="0"/>
        <v>0.5531914893617021</v>
      </c>
    </row>
    <row r="25" spans="1:13" ht="14.25">
      <c r="A25" s="186" t="s">
        <v>20</v>
      </c>
      <c r="B25" s="8" t="s">
        <v>3</v>
      </c>
      <c r="C25" s="5">
        <v>271</v>
      </c>
      <c r="D25" s="7">
        <v>24</v>
      </c>
      <c r="E25" s="7">
        <v>40</v>
      </c>
      <c r="F25" s="7">
        <v>25</v>
      </c>
      <c r="G25" s="7">
        <v>11</v>
      </c>
      <c r="H25" s="7">
        <v>20</v>
      </c>
      <c r="I25" s="7"/>
      <c r="J25" s="7"/>
      <c r="K25" s="7">
        <v>8</v>
      </c>
      <c r="L25" s="7">
        <v>1</v>
      </c>
      <c r="M25" s="9">
        <f t="shared" si="0"/>
        <v>0.47601476014760147</v>
      </c>
    </row>
    <row r="26" spans="1:13" ht="14.25">
      <c r="A26" s="187"/>
      <c r="B26" s="8" t="s">
        <v>11</v>
      </c>
      <c r="C26" s="5">
        <v>251</v>
      </c>
      <c r="D26" s="7"/>
      <c r="E26" s="7"/>
      <c r="F26" s="7">
        <v>82</v>
      </c>
      <c r="G26" s="7">
        <v>17</v>
      </c>
      <c r="H26" s="7">
        <v>7</v>
      </c>
      <c r="I26" s="7"/>
      <c r="J26" s="7"/>
      <c r="K26" s="7">
        <v>23</v>
      </c>
      <c r="L26" s="7">
        <v>9</v>
      </c>
      <c r="M26" s="9">
        <f t="shared" si="0"/>
        <v>0.549800796812749</v>
      </c>
    </row>
    <row r="27" spans="1:13" ht="14.25">
      <c r="A27" s="187"/>
      <c r="B27" s="8" t="s">
        <v>44</v>
      </c>
      <c r="C27" s="5">
        <v>219</v>
      </c>
      <c r="D27" s="7"/>
      <c r="E27" s="7"/>
      <c r="F27" s="7"/>
      <c r="G27" s="7">
        <v>47</v>
      </c>
      <c r="H27" s="7">
        <v>27</v>
      </c>
      <c r="I27" s="7"/>
      <c r="J27" s="7"/>
      <c r="K27" s="7">
        <v>4</v>
      </c>
      <c r="L27" s="7">
        <v>3</v>
      </c>
      <c r="M27" s="9">
        <f t="shared" si="0"/>
        <v>0.3698630136986301</v>
      </c>
    </row>
    <row r="28" spans="1:13" ht="14.25">
      <c r="A28" s="188"/>
      <c r="B28" s="8" t="s">
        <v>62</v>
      </c>
      <c r="C28" s="5">
        <v>188</v>
      </c>
      <c r="D28" s="7"/>
      <c r="E28" s="7"/>
      <c r="F28" s="7"/>
      <c r="G28" s="7"/>
      <c r="H28" s="7"/>
      <c r="I28" s="7"/>
      <c r="J28" s="7"/>
      <c r="K28" s="7">
        <v>27</v>
      </c>
      <c r="L28" s="7">
        <v>43</v>
      </c>
      <c r="M28" s="9">
        <f t="shared" si="0"/>
        <v>0.3723404255319149</v>
      </c>
    </row>
    <row r="29" spans="1:13" ht="14.25">
      <c r="A29" s="186" t="s">
        <v>21</v>
      </c>
      <c r="B29" s="8" t="s">
        <v>3</v>
      </c>
      <c r="C29" s="5">
        <v>102</v>
      </c>
      <c r="D29" s="7">
        <v>12</v>
      </c>
      <c r="E29" s="7">
        <v>14</v>
      </c>
      <c r="F29" s="7">
        <v>14</v>
      </c>
      <c r="G29" s="7">
        <v>9</v>
      </c>
      <c r="H29" s="7">
        <v>5</v>
      </c>
      <c r="I29" s="7"/>
      <c r="J29" s="7"/>
      <c r="K29" s="7">
        <v>12</v>
      </c>
      <c r="L29" s="7">
        <v>0</v>
      </c>
      <c r="M29" s="9">
        <f t="shared" si="0"/>
        <v>0.6470588235294118</v>
      </c>
    </row>
    <row r="30" spans="1:13" ht="14.25">
      <c r="A30" s="187"/>
      <c r="B30" s="8" t="s">
        <v>11</v>
      </c>
      <c r="C30" s="5">
        <v>114</v>
      </c>
      <c r="D30" s="7"/>
      <c r="E30" s="7"/>
      <c r="F30" s="7">
        <v>36</v>
      </c>
      <c r="G30" s="7">
        <v>4</v>
      </c>
      <c r="H30" s="7">
        <v>3</v>
      </c>
      <c r="I30" s="7"/>
      <c r="J30" s="7"/>
      <c r="K30" s="7">
        <v>4</v>
      </c>
      <c r="L30" s="7">
        <v>6</v>
      </c>
      <c r="M30" s="9">
        <f t="shared" si="0"/>
        <v>0.4649122807017544</v>
      </c>
    </row>
    <row r="31" spans="1:13" ht="14.25">
      <c r="A31" s="187"/>
      <c r="B31" s="8" t="s">
        <v>44</v>
      </c>
      <c r="C31" s="5">
        <v>113</v>
      </c>
      <c r="D31" s="7"/>
      <c r="E31" s="7"/>
      <c r="F31" s="7"/>
      <c r="G31" s="7">
        <v>36</v>
      </c>
      <c r="H31" s="7">
        <v>15</v>
      </c>
      <c r="I31" s="7"/>
      <c r="J31" s="7"/>
      <c r="K31" s="7">
        <v>7</v>
      </c>
      <c r="L31" s="7">
        <v>3</v>
      </c>
      <c r="M31" s="9">
        <f t="shared" si="0"/>
        <v>0.5398230088495575</v>
      </c>
    </row>
    <row r="32" spans="1:13" ht="14.25">
      <c r="A32" s="188"/>
      <c r="B32" s="8" t="s">
        <v>62</v>
      </c>
      <c r="C32" s="5">
        <v>112</v>
      </c>
      <c r="D32" s="7"/>
      <c r="E32" s="7"/>
      <c r="F32" s="7"/>
      <c r="G32" s="7"/>
      <c r="H32" s="7"/>
      <c r="I32" s="7"/>
      <c r="J32" s="7"/>
      <c r="K32" s="7">
        <v>25</v>
      </c>
      <c r="L32" s="7">
        <v>22</v>
      </c>
      <c r="M32" s="9">
        <f t="shared" si="0"/>
        <v>0.41964285714285715</v>
      </c>
    </row>
    <row r="33" spans="1:13" ht="14.25">
      <c r="A33" s="186" t="s">
        <v>50</v>
      </c>
      <c r="B33" s="8" t="s">
        <v>48</v>
      </c>
      <c r="C33" s="5">
        <v>72</v>
      </c>
      <c r="D33" s="7"/>
      <c r="E33" s="7"/>
      <c r="F33" s="7"/>
      <c r="G33" s="7">
        <v>25</v>
      </c>
      <c r="H33" s="7">
        <v>14</v>
      </c>
      <c r="I33" s="7"/>
      <c r="J33" s="7"/>
      <c r="K33" s="7">
        <v>3</v>
      </c>
      <c r="L33" s="7">
        <v>4</v>
      </c>
      <c r="M33" s="9">
        <f t="shared" si="0"/>
        <v>0.6388888888888888</v>
      </c>
    </row>
    <row r="34" spans="1:13" ht="14.25">
      <c r="A34" s="188"/>
      <c r="B34" s="8" t="s">
        <v>62</v>
      </c>
      <c r="C34" s="5">
        <v>76</v>
      </c>
      <c r="D34" s="7"/>
      <c r="E34" s="7"/>
      <c r="F34" s="7"/>
      <c r="G34" s="7"/>
      <c r="H34" s="7"/>
      <c r="I34" s="7"/>
      <c r="J34" s="7"/>
      <c r="K34" s="7">
        <v>19</v>
      </c>
      <c r="L34" s="7">
        <v>25</v>
      </c>
      <c r="M34" s="9">
        <f t="shared" si="0"/>
        <v>0.5789473684210527</v>
      </c>
    </row>
    <row r="35" spans="1:13" ht="14.25">
      <c r="A35" s="186" t="s">
        <v>51</v>
      </c>
      <c r="B35" s="8" t="s">
        <v>48</v>
      </c>
      <c r="C35" s="5">
        <v>92</v>
      </c>
      <c r="D35" s="7"/>
      <c r="E35" s="7"/>
      <c r="F35" s="7"/>
      <c r="G35" s="7">
        <v>16</v>
      </c>
      <c r="H35" s="7">
        <v>16</v>
      </c>
      <c r="I35" s="7"/>
      <c r="J35" s="7"/>
      <c r="K35" s="7">
        <v>0</v>
      </c>
      <c r="L35" s="7">
        <v>6</v>
      </c>
      <c r="M35" s="9">
        <f t="shared" si="0"/>
        <v>0.41304347826086957</v>
      </c>
    </row>
    <row r="36" spans="1:13" ht="14.25">
      <c r="A36" s="188"/>
      <c r="B36" s="8" t="s">
        <v>62</v>
      </c>
      <c r="C36" s="5">
        <v>82</v>
      </c>
      <c r="D36" s="7"/>
      <c r="E36" s="7"/>
      <c r="F36" s="7"/>
      <c r="G36" s="7"/>
      <c r="H36" s="7"/>
      <c r="I36" s="7"/>
      <c r="J36" s="7"/>
      <c r="K36" s="7">
        <v>7</v>
      </c>
      <c r="L36" s="7">
        <v>10</v>
      </c>
      <c r="M36" s="9">
        <f t="shared" si="0"/>
        <v>0.2073170731707317</v>
      </c>
    </row>
    <row r="37" spans="1:13" ht="14.25">
      <c r="A37" s="186" t="s">
        <v>22</v>
      </c>
      <c r="B37" s="8" t="s">
        <v>3</v>
      </c>
      <c r="C37" s="5">
        <v>400</v>
      </c>
      <c r="D37" s="7">
        <v>184</v>
      </c>
      <c r="E37" s="7">
        <v>96</v>
      </c>
      <c r="F37" s="7">
        <v>71</v>
      </c>
      <c r="G37" s="7">
        <v>7</v>
      </c>
      <c r="H37" s="7">
        <v>1</v>
      </c>
      <c r="I37" s="7"/>
      <c r="J37" s="7"/>
      <c r="K37" s="7">
        <v>2</v>
      </c>
      <c r="L37" s="7">
        <v>0</v>
      </c>
      <c r="M37" s="9">
        <f t="shared" si="0"/>
        <v>0.9025</v>
      </c>
    </row>
    <row r="38" spans="1:13" ht="14.25">
      <c r="A38" s="187"/>
      <c r="B38" s="8" t="s">
        <v>11</v>
      </c>
      <c r="C38" s="5">
        <v>414</v>
      </c>
      <c r="D38" s="7"/>
      <c r="E38" s="7"/>
      <c r="F38" s="7">
        <v>338</v>
      </c>
      <c r="G38" s="7">
        <v>21</v>
      </c>
      <c r="H38" s="7">
        <v>13</v>
      </c>
      <c r="I38" s="7"/>
      <c r="J38" s="7"/>
      <c r="K38" s="7">
        <v>7</v>
      </c>
      <c r="L38" s="7">
        <v>10</v>
      </c>
      <c r="M38" s="9">
        <f t="shared" si="0"/>
        <v>0.9396135265700483</v>
      </c>
    </row>
    <row r="39" spans="1:13" ht="14.25">
      <c r="A39" s="187"/>
      <c r="B39" s="8" t="s">
        <v>45</v>
      </c>
      <c r="C39" s="5">
        <v>358</v>
      </c>
      <c r="D39" s="7"/>
      <c r="E39" s="7"/>
      <c r="F39" s="7"/>
      <c r="G39" s="7">
        <v>224</v>
      </c>
      <c r="H39" s="7">
        <v>65</v>
      </c>
      <c r="I39" s="7"/>
      <c r="J39" s="7"/>
      <c r="K39" s="7">
        <v>12</v>
      </c>
      <c r="L39" s="7">
        <v>11</v>
      </c>
      <c r="M39" s="9">
        <f t="shared" si="0"/>
        <v>0.8715083798882681</v>
      </c>
    </row>
    <row r="40" spans="1:13" ht="14.25">
      <c r="A40" s="188"/>
      <c r="B40" s="8" t="s">
        <v>62</v>
      </c>
      <c r="C40" s="5">
        <v>343</v>
      </c>
      <c r="D40" s="7"/>
      <c r="E40" s="7"/>
      <c r="F40" s="7"/>
      <c r="G40" s="7"/>
      <c r="H40" s="7"/>
      <c r="I40" s="7"/>
      <c r="J40" s="7"/>
      <c r="K40" s="7">
        <v>195</v>
      </c>
      <c r="L40" s="7">
        <v>92</v>
      </c>
      <c r="M40" s="9">
        <f t="shared" si="0"/>
        <v>0.8367346938775511</v>
      </c>
    </row>
    <row r="41" spans="1:13" ht="14.25">
      <c r="A41" s="186" t="s">
        <v>23</v>
      </c>
      <c r="B41" s="8" t="s">
        <v>3</v>
      </c>
      <c r="C41" s="5">
        <v>200</v>
      </c>
      <c r="D41" s="7">
        <v>72</v>
      </c>
      <c r="E41" s="7">
        <v>52</v>
      </c>
      <c r="F41" s="7">
        <v>21</v>
      </c>
      <c r="G41" s="7">
        <v>5</v>
      </c>
      <c r="H41" s="7">
        <v>2</v>
      </c>
      <c r="I41" s="7"/>
      <c r="J41" s="7"/>
      <c r="K41" s="7">
        <v>2</v>
      </c>
      <c r="L41" s="7">
        <v>1</v>
      </c>
      <c r="M41" s="9">
        <f t="shared" si="0"/>
        <v>0.775</v>
      </c>
    </row>
    <row r="42" spans="1:13" ht="14.25">
      <c r="A42" s="187"/>
      <c r="B42" s="8" t="s">
        <v>11</v>
      </c>
      <c r="C42" s="5">
        <v>208</v>
      </c>
      <c r="D42" s="7"/>
      <c r="E42" s="7"/>
      <c r="F42" s="7">
        <v>135</v>
      </c>
      <c r="G42" s="7">
        <v>23</v>
      </c>
      <c r="H42" s="7">
        <v>5</v>
      </c>
      <c r="I42" s="7"/>
      <c r="J42" s="7"/>
      <c r="K42" s="7">
        <v>5</v>
      </c>
      <c r="L42" s="7">
        <v>6</v>
      </c>
      <c r="M42" s="9">
        <f t="shared" si="0"/>
        <v>0.8365384615384616</v>
      </c>
    </row>
    <row r="43" spans="1:13" ht="14.25">
      <c r="A43" s="187"/>
      <c r="B43" s="8" t="s">
        <v>44</v>
      </c>
      <c r="C43" s="5">
        <v>217</v>
      </c>
      <c r="D43" s="7"/>
      <c r="E43" s="7"/>
      <c r="F43" s="7"/>
      <c r="G43" s="7">
        <v>111</v>
      </c>
      <c r="H43" s="7">
        <v>46</v>
      </c>
      <c r="I43" s="7"/>
      <c r="J43" s="7"/>
      <c r="K43" s="7">
        <v>9</v>
      </c>
      <c r="L43" s="7">
        <v>5</v>
      </c>
      <c r="M43" s="9">
        <f t="shared" si="0"/>
        <v>0.7880184331797235</v>
      </c>
    </row>
    <row r="44" spans="1:13" ht="14.25">
      <c r="A44" s="188"/>
      <c r="B44" s="8" t="s">
        <v>62</v>
      </c>
      <c r="C44" s="5">
        <v>194</v>
      </c>
      <c r="D44" s="7"/>
      <c r="E44" s="7"/>
      <c r="F44" s="7"/>
      <c r="G44" s="7"/>
      <c r="H44" s="7"/>
      <c r="I44" s="7"/>
      <c r="J44" s="7"/>
      <c r="K44" s="7">
        <v>91</v>
      </c>
      <c r="L44" s="7">
        <v>68</v>
      </c>
      <c r="M44" s="9">
        <f t="shared" si="0"/>
        <v>0.8195876288659794</v>
      </c>
    </row>
    <row r="45" spans="1:13" ht="14.25">
      <c r="A45" s="186" t="s">
        <v>24</v>
      </c>
      <c r="B45" s="8" t="s">
        <v>3</v>
      </c>
      <c r="C45" s="5">
        <v>208</v>
      </c>
      <c r="D45" s="7">
        <v>52</v>
      </c>
      <c r="E45" s="7">
        <v>58</v>
      </c>
      <c r="F45" s="7">
        <v>42</v>
      </c>
      <c r="G45" s="7">
        <v>11</v>
      </c>
      <c r="H45" s="7">
        <v>1</v>
      </c>
      <c r="I45" s="7"/>
      <c r="J45" s="7"/>
      <c r="K45" s="7">
        <v>1</v>
      </c>
      <c r="L45" s="7">
        <v>1</v>
      </c>
      <c r="M45" s="9">
        <f t="shared" si="0"/>
        <v>0.7980769230769231</v>
      </c>
    </row>
    <row r="46" spans="1:13" ht="14.25">
      <c r="A46" s="187"/>
      <c r="B46" s="8" t="s">
        <v>11</v>
      </c>
      <c r="C46" s="5">
        <v>216</v>
      </c>
      <c r="D46" s="7"/>
      <c r="E46" s="7"/>
      <c r="F46" s="7">
        <v>113</v>
      </c>
      <c r="G46" s="7">
        <v>25</v>
      </c>
      <c r="H46" s="7">
        <v>9</v>
      </c>
      <c r="I46" s="7"/>
      <c r="J46" s="7"/>
      <c r="K46" s="7">
        <v>16</v>
      </c>
      <c r="L46" s="7">
        <v>18</v>
      </c>
      <c r="M46" s="9">
        <f t="shared" si="0"/>
        <v>0.8379629629629629</v>
      </c>
    </row>
    <row r="47" spans="1:13" ht="14.25">
      <c r="A47" s="187"/>
      <c r="B47" s="8" t="s">
        <v>44</v>
      </c>
      <c r="C47" s="5">
        <v>205</v>
      </c>
      <c r="D47" s="7"/>
      <c r="E47" s="7"/>
      <c r="F47" s="7"/>
      <c r="G47" s="7">
        <v>76</v>
      </c>
      <c r="H47" s="7">
        <v>40</v>
      </c>
      <c r="I47" s="7"/>
      <c r="J47" s="7"/>
      <c r="K47" s="7">
        <v>10</v>
      </c>
      <c r="L47" s="7">
        <v>7</v>
      </c>
      <c r="M47" s="9">
        <f t="shared" si="0"/>
        <v>0.6487804878048781</v>
      </c>
    </row>
    <row r="48" spans="1:13" ht="14.25">
      <c r="A48" s="188"/>
      <c r="B48" s="8" t="s">
        <v>62</v>
      </c>
      <c r="C48" s="5">
        <v>193</v>
      </c>
      <c r="D48" s="7"/>
      <c r="E48" s="7"/>
      <c r="F48" s="7"/>
      <c r="G48" s="7"/>
      <c r="H48" s="7"/>
      <c r="I48" s="7"/>
      <c r="J48" s="7"/>
      <c r="K48" s="7">
        <v>65</v>
      </c>
      <c r="L48" s="7">
        <v>40</v>
      </c>
      <c r="M48" s="9">
        <f t="shared" si="0"/>
        <v>0.5440414507772021</v>
      </c>
    </row>
    <row r="49" spans="1:13" ht="14.25">
      <c r="A49" s="186" t="s">
        <v>25</v>
      </c>
      <c r="B49" s="8" t="s">
        <v>3</v>
      </c>
      <c r="C49" s="5">
        <v>77</v>
      </c>
      <c r="D49" s="7">
        <v>10</v>
      </c>
      <c r="E49" s="7">
        <v>14</v>
      </c>
      <c r="F49" s="7">
        <v>10</v>
      </c>
      <c r="G49" s="7">
        <v>4</v>
      </c>
      <c r="H49" s="7">
        <v>4</v>
      </c>
      <c r="I49" s="7"/>
      <c r="J49" s="7"/>
      <c r="K49" s="7">
        <v>3</v>
      </c>
      <c r="L49" s="7">
        <v>0</v>
      </c>
      <c r="M49" s="9">
        <f t="shared" si="0"/>
        <v>0.5844155844155844</v>
      </c>
    </row>
    <row r="50" spans="1:13" ht="14.25">
      <c r="A50" s="187"/>
      <c r="B50" s="8" t="s">
        <v>11</v>
      </c>
      <c r="C50" s="5">
        <v>105</v>
      </c>
      <c r="D50" s="7"/>
      <c r="E50" s="7"/>
      <c r="F50" s="7">
        <v>45</v>
      </c>
      <c r="G50" s="7">
        <v>10</v>
      </c>
      <c r="H50" s="7">
        <v>8</v>
      </c>
      <c r="I50" s="7"/>
      <c r="J50" s="7"/>
      <c r="K50" s="7">
        <v>6</v>
      </c>
      <c r="L50" s="7">
        <v>6</v>
      </c>
      <c r="M50" s="9">
        <f t="shared" si="0"/>
        <v>0.7142857142857143</v>
      </c>
    </row>
    <row r="51" spans="1:13" ht="14.25">
      <c r="A51" s="187"/>
      <c r="B51" s="8" t="s">
        <v>44</v>
      </c>
      <c r="C51" s="5">
        <v>111</v>
      </c>
      <c r="D51" s="7"/>
      <c r="E51" s="7"/>
      <c r="F51" s="7"/>
      <c r="G51" s="7">
        <v>37</v>
      </c>
      <c r="H51" s="7">
        <v>17</v>
      </c>
      <c r="I51" s="7"/>
      <c r="J51" s="7"/>
      <c r="K51" s="7">
        <v>5</v>
      </c>
      <c r="L51" s="7">
        <v>7</v>
      </c>
      <c r="M51" s="9">
        <f t="shared" si="0"/>
        <v>0.5945945945945946</v>
      </c>
    </row>
    <row r="52" spans="1:13" ht="14.25">
      <c r="A52" s="188"/>
      <c r="B52" s="8" t="s">
        <v>62</v>
      </c>
      <c r="C52" s="5">
        <v>85</v>
      </c>
      <c r="D52" s="7"/>
      <c r="E52" s="7"/>
      <c r="F52" s="7"/>
      <c r="G52" s="7"/>
      <c r="H52" s="7"/>
      <c r="I52" s="7"/>
      <c r="J52" s="7"/>
      <c r="K52" s="7">
        <v>29</v>
      </c>
      <c r="L52" s="7">
        <v>16</v>
      </c>
      <c r="M52" s="9">
        <f t="shared" si="0"/>
        <v>0.5294117647058824</v>
      </c>
    </row>
    <row r="53" spans="1:13" ht="14.25">
      <c r="A53" s="186" t="s">
        <v>26</v>
      </c>
      <c r="B53" s="8" t="s">
        <v>3</v>
      </c>
      <c r="C53" s="5">
        <v>198</v>
      </c>
      <c r="D53" s="7">
        <v>61</v>
      </c>
      <c r="E53" s="7">
        <v>38</v>
      </c>
      <c r="F53" s="7">
        <v>35</v>
      </c>
      <c r="G53" s="7">
        <v>2</v>
      </c>
      <c r="H53" s="7">
        <v>1</v>
      </c>
      <c r="I53" s="7"/>
      <c r="J53" s="7"/>
      <c r="K53" s="7">
        <v>5</v>
      </c>
      <c r="L53" s="7">
        <v>1</v>
      </c>
      <c r="M53" s="9">
        <f t="shared" si="0"/>
        <v>0.7222222222222222</v>
      </c>
    </row>
    <row r="54" spans="1:13" ht="14.25">
      <c r="A54" s="187"/>
      <c r="B54" s="8" t="s">
        <v>11</v>
      </c>
      <c r="C54" s="5">
        <v>195</v>
      </c>
      <c r="D54" s="7"/>
      <c r="E54" s="7"/>
      <c r="F54" s="7">
        <v>127</v>
      </c>
      <c r="G54" s="7">
        <v>9</v>
      </c>
      <c r="H54" s="7">
        <v>13</v>
      </c>
      <c r="I54" s="7"/>
      <c r="J54" s="7"/>
      <c r="K54" s="7">
        <v>12</v>
      </c>
      <c r="L54" s="7">
        <v>7</v>
      </c>
      <c r="M54" s="9">
        <f t="shared" si="0"/>
        <v>0.8615384615384616</v>
      </c>
    </row>
    <row r="55" spans="1:13" ht="14.25">
      <c r="A55" s="187"/>
      <c r="B55" s="8" t="s">
        <v>44</v>
      </c>
      <c r="C55" s="5">
        <v>206</v>
      </c>
      <c r="D55" s="7"/>
      <c r="E55" s="7"/>
      <c r="F55" s="7"/>
      <c r="G55" s="7">
        <v>107</v>
      </c>
      <c r="H55" s="7">
        <v>28</v>
      </c>
      <c r="I55" s="7"/>
      <c r="J55" s="7"/>
      <c r="K55" s="7">
        <v>8</v>
      </c>
      <c r="L55" s="7">
        <v>3</v>
      </c>
      <c r="M55" s="9">
        <f t="shared" si="0"/>
        <v>0.7087378640776699</v>
      </c>
    </row>
    <row r="56" spans="1:13" ht="14.25">
      <c r="A56" s="188"/>
      <c r="B56" s="8" t="s">
        <v>62</v>
      </c>
      <c r="C56" s="5">
        <v>182</v>
      </c>
      <c r="D56" s="7"/>
      <c r="E56" s="7"/>
      <c r="F56" s="7"/>
      <c r="G56" s="7"/>
      <c r="H56" s="7"/>
      <c r="I56" s="7"/>
      <c r="J56" s="7"/>
      <c r="K56" s="7">
        <v>80</v>
      </c>
      <c r="L56" s="7">
        <v>47</v>
      </c>
      <c r="M56" s="9">
        <f t="shared" si="0"/>
        <v>0.6978021978021978</v>
      </c>
    </row>
    <row r="57" spans="1:13" ht="14.25">
      <c r="A57" s="186" t="s">
        <v>27</v>
      </c>
      <c r="B57" s="8" t="s">
        <v>3</v>
      </c>
      <c r="C57" s="5">
        <v>225</v>
      </c>
      <c r="D57" s="7">
        <v>31</v>
      </c>
      <c r="E57" s="7">
        <v>37</v>
      </c>
      <c r="F57" s="7">
        <v>37</v>
      </c>
      <c r="G57" s="7">
        <v>11</v>
      </c>
      <c r="H57" s="7">
        <v>3</v>
      </c>
      <c r="I57" s="7"/>
      <c r="J57" s="7"/>
      <c r="K57" s="7">
        <v>2</v>
      </c>
      <c r="L57" s="7">
        <v>0</v>
      </c>
      <c r="M57" s="9">
        <f t="shared" si="0"/>
        <v>0.5377777777777778</v>
      </c>
    </row>
    <row r="58" spans="1:13" ht="14.25">
      <c r="A58" s="187"/>
      <c r="B58" s="8" t="s">
        <v>11</v>
      </c>
      <c r="C58" s="5">
        <v>286</v>
      </c>
      <c r="D58" s="7"/>
      <c r="E58" s="7"/>
      <c r="F58" s="7">
        <v>152</v>
      </c>
      <c r="G58" s="7">
        <v>20</v>
      </c>
      <c r="H58" s="7">
        <v>8</v>
      </c>
      <c r="I58" s="7"/>
      <c r="J58" s="7"/>
      <c r="K58" s="7">
        <v>18</v>
      </c>
      <c r="L58" s="7">
        <v>15</v>
      </c>
      <c r="M58" s="9">
        <f t="shared" si="0"/>
        <v>0.7447552447552448</v>
      </c>
    </row>
    <row r="59" spans="1:13" ht="14.25">
      <c r="A59" s="187"/>
      <c r="B59" s="8" t="s">
        <v>44</v>
      </c>
      <c r="C59" s="5">
        <v>284</v>
      </c>
      <c r="D59" s="7"/>
      <c r="E59" s="7"/>
      <c r="F59" s="7"/>
      <c r="G59" s="7">
        <v>92</v>
      </c>
      <c r="H59" s="7">
        <v>51</v>
      </c>
      <c r="I59" s="7"/>
      <c r="J59" s="7"/>
      <c r="K59" s="7">
        <v>18</v>
      </c>
      <c r="L59" s="7">
        <v>16</v>
      </c>
      <c r="M59" s="9">
        <f t="shared" si="0"/>
        <v>0.6232394366197183</v>
      </c>
    </row>
    <row r="60" spans="1:13" ht="14.25">
      <c r="A60" s="188"/>
      <c r="B60" s="8" t="s">
        <v>62</v>
      </c>
      <c r="C60" s="5">
        <v>256</v>
      </c>
      <c r="D60" s="7"/>
      <c r="E60" s="7"/>
      <c r="F60" s="7"/>
      <c r="G60" s="7"/>
      <c r="H60" s="7"/>
      <c r="I60" s="7"/>
      <c r="J60" s="7"/>
      <c r="K60" s="7">
        <v>70</v>
      </c>
      <c r="L60" s="7">
        <v>59</v>
      </c>
      <c r="M60" s="9">
        <f t="shared" si="0"/>
        <v>0.50390625</v>
      </c>
    </row>
    <row r="61" spans="1:13" ht="14.25">
      <c r="A61" s="186" t="s">
        <v>28</v>
      </c>
      <c r="B61" s="8" t="s">
        <v>3</v>
      </c>
      <c r="C61" s="5">
        <v>297</v>
      </c>
      <c r="D61" s="7">
        <v>65</v>
      </c>
      <c r="E61" s="7">
        <v>56</v>
      </c>
      <c r="F61" s="7">
        <v>64</v>
      </c>
      <c r="G61" s="7">
        <v>7</v>
      </c>
      <c r="H61" s="7">
        <v>5</v>
      </c>
      <c r="I61" s="7"/>
      <c r="J61" s="7"/>
      <c r="K61" s="7">
        <v>5</v>
      </c>
      <c r="L61" s="7">
        <v>1</v>
      </c>
      <c r="M61" s="9">
        <f t="shared" si="0"/>
        <v>0.6835016835016835</v>
      </c>
    </row>
    <row r="62" spans="1:13" ht="14.25">
      <c r="A62" s="187"/>
      <c r="B62" s="8" t="s">
        <v>11</v>
      </c>
      <c r="C62" s="5">
        <v>175</v>
      </c>
      <c r="D62" s="7"/>
      <c r="E62" s="7"/>
      <c r="F62" s="7">
        <v>85</v>
      </c>
      <c r="G62" s="7">
        <v>11</v>
      </c>
      <c r="H62" s="7">
        <v>8</v>
      </c>
      <c r="I62" s="7"/>
      <c r="J62" s="7"/>
      <c r="K62" s="7">
        <v>4</v>
      </c>
      <c r="L62" s="7">
        <v>11</v>
      </c>
      <c r="M62" s="9">
        <f t="shared" si="0"/>
        <v>0.68</v>
      </c>
    </row>
    <row r="63" spans="1:13" ht="14.25">
      <c r="A63" s="187"/>
      <c r="B63" s="8" t="s">
        <v>44</v>
      </c>
      <c r="C63" s="5">
        <v>140</v>
      </c>
      <c r="D63" s="7"/>
      <c r="E63" s="7"/>
      <c r="F63" s="7"/>
      <c r="G63" s="7">
        <v>64</v>
      </c>
      <c r="H63" s="7">
        <v>18</v>
      </c>
      <c r="I63" s="7"/>
      <c r="J63" s="7"/>
      <c r="K63" s="7">
        <v>5</v>
      </c>
      <c r="L63" s="7">
        <v>6</v>
      </c>
      <c r="M63" s="9">
        <f t="shared" si="0"/>
        <v>0.6642857142857143</v>
      </c>
    </row>
    <row r="64" spans="1:13" ht="14.25">
      <c r="A64" s="188"/>
      <c r="B64" s="8" t="s">
        <v>62</v>
      </c>
      <c r="C64" s="5">
        <v>241</v>
      </c>
      <c r="D64" s="7"/>
      <c r="E64" s="7"/>
      <c r="F64" s="7"/>
      <c r="G64" s="7"/>
      <c r="H64" s="7"/>
      <c r="I64" s="7"/>
      <c r="J64" s="7"/>
      <c r="K64" s="7">
        <v>130</v>
      </c>
      <c r="L64" s="7">
        <v>71</v>
      </c>
      <c r="M64" s="9">
        <f t="shared" si="0"/>
        <v>0.8340248962655602</v>
      </c>
    </row>
    <row r="65" spans="1:13" ht="14.25">
      <c r="A65" s="186" t="s">
        <v>29</v>
      </c>
      <c r="B65" s="8" t="s">
        <v>3</v>
      </c>
      <c r="C65" s="5">
        <v>63</v>
      </c>
      <c r="D65" s="7">
        <v>9</v>
      </c>
      <c r="E65" s="7">
        <v>9</v>
      </c>
      <c r="F65" s="7">
        <v>7</v>
      </c>
      <c r="G65" s="7">
        <v>3</v>
      </c>
      <c r="H65" s="7">
        <v>1</v>
      </c>
      <c r="I65" s="7"/>
      <c r="J65" s="7"/>
      <c r="K65" s="7">
        <v>7</v>
      </c>
      <c r="L65" s="7">
        <v>0</v>
      </c>
      <c r="M65" s="9">
        <f t="shared" si="0"/>
        <v>0.5714285714285714</v>
      </c>
    </row>
    <row r="66" spans="1:13" ht="14.25">
      <c r="A66" s="187"/>
      <c r="B66" s="8" t="s">
        <v>11</v>
      </c>
      <c r="C66" s="5">
        <v>143</v>
      </c>
      <c r="D66" s="7"/>
      <c r="E66" s="7"/>
      <c r="F66" s="7">
        <v>77</v>
      </c>
      <c r="G66" s="7">
        <v>6</v>
      </c>
      <c r="H66" s="7">
        <v>2</v>
      </c>
      <c r="I66" s="7"/>
      <c r="J66" s="7"/>
      <c r="K66" s="7">
        <v>3</v>
      </c>
      <c r="L66" s="7">
        <v>4</v>
      </c>
      <c r="M66" s="9">
        <f t="shared" si="0"/>
        <v>0.6433566433566433</v>
      </c>
    </row>
    <row r="67" spans="1:13" ht="14.25">
      <c r="A67" s="187"/>
      <c r="B67" s="8" t="s">
        <v>44</v>
      </c>
      <c r="C67" s="5">
        <v>148</v>
      </c>
      <c r="D67" s="7"/>
      <c r="E67" s="7"/>
      <c r="F67" s="7"/>
      <c r="G67" s="7">
        <v>48</v>
      </c>
      <c r="H67" s="7">
        <v>30</v>
      </c>
      <c r="I67" s="7"/>
      <c r="J67" s="7"/>
      <c r="K67" s="7">
        <v>2</v>
      </c>
      <c r="L67" s="7">
        <v>5</v>
      </c>
      <c r="M67" s="9">
        <f t="shared" si="0"/>
        <v>0.5743243243243243</v>
      </c>
    </row>
    <row r="68" spans="1:13" ht="14.25">
      <c r="A68" s="188"/>
      <c r="B68" s="8" t="s">
        <v>62</v>
      </c>
      <c r="C68" s="5">
        <v>132</v>
      </c>
      <c r="D68" s="7"/>
      <c r="E68" s="7"/>
      <c r="F68" s="7"/>
      <c r="G68" s="7"/>
      <c r="H68" s="7"/>
      <c r="I68" s="7"/>
      <c r="J68" s="7"/>
      <c r="K68" s="7">
        <v>35</v>
      </c>
      <c r="L68" s="7">
        <v>25</v>
      </c>
      <c r="M68" s="9">
        <f t="shared" si="0"/>
        <v>0.45454545454545453</v>
      </c>
    </row>
    <row r="69" spans="1:13" ht="16.5" customHeight="1">
      <c r="A69" s="204" t="s">
        <v>6</v>
      </c>
      <c r="B69" s="8" t="s">
        <v>3</v>
      </c>
      <c r="C69" s="5">
        <v>77</v>
      </c>
      <c r="D69" s="7">
        <v>24</v>
      </c>
      <c r="E69" s="7">
        <v>11</v>
      </c>
      <c r="F69" s="7">
        <v>9</v>
      </c>
      <c r="G69" s="7">
        <v>3</v>
      </c>
      <c r="H69" s="7">
        <v>1</v>
      </c>
      <c r="I69" s="7"/>
      <c r="J69" s="7"/>
      <c r="K69" s="7">
        <v>2</v>
      </c>
      <c r="L69" s="7">
        <v>1</v>
      </c>
      <c r="M69" s="9">
        <f t="shared" si="0"/>
        <v>0.6623376623376623</v>
      </c>
    </row>
    <row r="70" spans="1:13" ht="16.5" customHeight="1">
      <c r="A70" s="205"/>
      <c r="B70" s="8" t="s">
        <v>11</v>
      </c>
      <c r="C70" s="5">
        <v>73</v>
      </c>
      <c r="D70" s="7"/>
      <c r="E70" s="7"/>
      <c r="F70" s="7">
        <v>41</v>
      </c>
      <c r="G70" s="7">
        <v>8</v>
      </c>
      <c r="H70" s="7">
        <v>0</v>
      </c>
      <c r="I70" s="7"/>
      <c r="J70" s="7"/>
      <c r="K70" s="7">
        <v>3</v>
      </c>
      <c r="L70" s="7">
        <v>2</v>
      </c>
      <c r="M70" s="9">
        <f aca="true" t="shared" si="1" ref="M70:M129">(D70+E70+F70+G70+H70+I70+J70+K70+L70)/C70</f>
        <v>0.7397260273972602</v>
      </c>
    </row>
    <row r="71" spans="1:13" ht="16.5" customHeight="1">
      <c r="A71" s="205"/>
      <c r="B71" s="8" t="s">
        <v>44</v>
      </c>
      <c r="C71" s="5">
        <v>75</v>
      </c>
      <c r="D71" s="7"/>
      <c r="E71" s="7"/>
      <c r="F71" s="7"/>
      <c r="G71" s="7">
        <v>27</v>
      </c>
      <c r="H71" s="7">
        <v>24</v>
      </c>
      <c r="I71" s="7"/>
      <c r="J71" s="7"/>
      <c r="K71" s="7">
        <v>0</v>
      </c>
      <c r="L71" s="7">
        <v>2</v>
      </c>
      <c r="M71" s="9">
        <f t="shared" si="1"/>
        <v>0.7066666666666667</v>
      </c>
    </row>
    <row r="72" spans="1:13" ht="16.5" customHeight="1">
      <c r="A72" s="206"/>
      <c r="B72" s="8" t="s">
        <v>62</v>
      </c>
      <c r="C72" s="5">
        <v>73</v>
      </c>
      <c r="D72" s="7"/>
      <c r="E72" s="7"/>
      <c r="F72" s="7"/>
      <c r="G72" s="7"/>
      <c r="H72" s="7"/>
      <c r="I72" s="7"/>
      <c r="J72" s="7"/>
      <c r="K72" s="7">
        <v>17</v>
      </c>
      <c r="L72" s="7">
        <v>20</v>
      </c>
      <c r="M72" s="9">
        <f t="shared" si="1"/>
        <v>0.5068493150684932</v>
      </c>
    </row>
    <row r="73" spans="1:13" ht="14.25">
      <c r="A73" s="186" t="s">
        <v>30</v>
      </c>
      <c r="B73" s="8" t="s">
        <v>3</v>
      </c>
      <c r="C73" s="5">
        <v>164</v>
      </c>
      <c r="D73" s="7">
        <v>25</v>
      </c>
      <c r="E73" s="7">
        <v>28</v>
      </c>
      <c r="F73" s="7">
        <v>13</v>
      </c>
      <c r="G73" s="7">
        <v>9</v>
      </c>
      <c r="H73" s="7">
        <v>5</v>
      </c>
      <c r="I73" s="7"/>
      <c r="J73" s="7"/>
      <c r="K73" s="7">
        <v>16</v>
      </c>
      <c r="L73" s="7">
        <v>1</v>
      </c>
      <c r="M73" s="9">
        <f t="shared" si="1"/>
        <v>0.5914634146341463</v>
      </c>
    </row>
    <row r="74" spans="1:13" ht="14.25">
      <c r="A74" s="187"/>
      <c r="B74" s="8" t="s">
        <v>11</v>
      </c>
      <c r="C74" s="5">
        <v>127</v>
      </c>
      <c r="D74" s="7"/>
      <c r="E74" s="7"/>
      <c r="F74" s="7">
        <v>52</v>
      </c>
      <c r="G74" s="7">
        <v>7</v>
      </c>
      <c r="H74" s="7">
        <v>3</v>
      </c>
      <c r="I74" s="7"/>
      <c r="J74" s="7"/>
      <c r="K74" s="7">
        <v>0</v>
      </c>
      <c r="L74" s="7">
        <v>3</v>
      </c>
      <c r="M74" s="9">
        <f t="shared" si="1"/>
        <v>0.5118110236220472</v>
      </c>
    </row>
    <row r="75" spans="1:13" ht="14.25">
      <c r="A75" s="187"/>
      <c r="B75" s="8" t="s">
        <v>46</v>
      </c>
      <c r="C75" s="5">
        <v>118</v>
      </c>
      <c r="D75" s="7"/>
      <c r="E75" s="7"/>
      <c r="F75" s="7"/>
      <c r="G75" s="7">
        <v>25</v>
      </c>
      <c r="H75" s="7">
        <v>19</v>
      </c>
      <c r="I75" s="7"/>
      <c r="J75" s="7"/>
      <c r="K75" s="7">
        <v>4</v>
      </c>
      <c r="L75" s="7">
        <v>6</v>
      </c>
      <c r="M75" s="9">
        <f t="shared" si="1"/>
        <v>0.4576271186440678</v>
      </c>
    </row>
    <row r="76" spans="1:13" ht="14.25">
      <c r="A76" s="188"/>
      <c r="B76" s="8" t="s">
        <v>58</v>
      </c>
      <c r="C76" s="5">
        <v>91</v>
      </c>
      <c r="D76" s="7"/>
      <c r="E76" s="7"/>
      <c r="F76" s="7"/>
      <c r="G76" s="7"/>
      <c r="H76" s="7"/>
      <c r="I76" s="7"/>
      <c r="J76" s="7"/>
      <c r="K76" s="7">
        <v>22</v>
      </c>
      <c r="L76" s="7">
        <v>12</v>
      </c>
      <c r="M76" s="9">
        <f t="shared" si="1"/>
        <v>0.37362637362637363</v>
      </c>
    </row>
    <row r="77" spans="1:13" ht="14.25">
      <c r="A77" s="186" t="s">
        <v>31</v>
      </c>
      <c r="B77" s="8" t="s">
        <v>3</v>
      </c>
      <c r="C77" s="5">
        <v>213</v>
      </c>
      <c r="D77" s="7">
        <v>23</v>
      </c>
      <c r="E77" s="7">
        <v>46</v>
      </c>
      <c r="F77" s="7">
        <v>26</v>
      </c>
      <c r="G77" s="7">
        <v>9</v>
      </c>
      <c r="H77" s="7">
        <v>4</v>
      </c>
      <c r="I77" s="7"/>
      <c r="J77" s="7"/>
      <c r="K77" s="7">
        <v>11</v>
      </c>
      <c r="L77" s="7">
        <v>7</v>
      </c>
      <c r="M77" s="9">
        <f t="shared" si="1"/>
        <v>0.5915492957746479</v>
      </c>
    </row>
    <row r="78" spans="1:13" ht="14.25">
      <c r="A78" s="187"/>
      <c r="B78" s="8" t="s">
        <v>11</v>
      </c>
      <c r="C78" s="5">
        <v>107</v>
      </c>
      <c r="D78" s="7"/>
      <c r="E78" s="7"/>
      <c r="F78" s="7">
        <v>38</v>
      </c>
      <c r="G78" s="7">
        <v>1</v>
      </c>
      <c r="H78" s="7">
        <v>2</v>
      </c>
      <c r="I78" s="7"/>
      <c r="J78" s="7"/>
      <c r="K78" s="7">
        <v>7</v>
      </c>
      <c r="L78" s="7">
        <v>6</v>
      </c>
      <c r="M78" s="9">
        <f t="shared" si="1"/>
        <v>0.5046728971962616</v>
      </c>
    </row>
    <row r="79" spans="1:13" ht="14.25">
      <c r="A79" s="187"/>
      <c r="B79" s="8" t="s">
        <v>44</v>
      </c>
      <c r="C79" s="5">
        <v>106</v>
      </c>
      <c r="D79" s="7"/>
      <c r="E79" s="7"/>
      <c r="F79" s="7"/>
      <c r="G79" s="7">
        <v>38</v>
      </c>
      <c r="H79" s="7">
        <v>14</v>
      </c>
      <c r="I79" s="7"/>
      <c r="J79" s="7"/>
      <c r="K79" s="7">
        <v>2</v>
      </c>
      <c r="L79" s="7">
        <v>4</v>
      </c>
      <c r="M79" s="9">
        <f t="shared" si="1"/>
        <v>0.5471698113207547</v>
      </c>
    </row>
    <row r="80" spans="1:13" ht="14.25">
      <c r="A80" s="188"/>
      <c r="B80" s="8" t="s">
        <v>71</v>
      </c>
      <c r="C80" s="5">
        <v>78</v>
      </c>
      <c r="D80" s="7"/>
      <c r="E80" s="7"/>
      <c r="F80" s="7"/>
      <c r="G80" s="7"/>
      <c r="H80" s="7"/>
      <c r="I80" s="7"/>
      <c r="J80" s="7"/>
      <c r="K80" s="7">
        <v>30</v>
      </c>
      <c r="L80" s="7">
        <v>14</v>
      </c>
      <c r="M80" s="9">
        <f t="shared" si="1"/>
        <v>0.5641025641025641</v>
      </c>
    </row>
    <row r="81" spans="1:13" ht="14.25">
      <c r="A81" s="186" t="s">
        <v>32</v>
      </c>
      <c r="B81" s="8" t="s">
        <v>11</v>
      </c>
      <c r="C81" s="5">
        <v>106</v>
      </c>
      <c r="D81" s="7"/>
      <c r="E81" s="7"/>
      <c r="F81" s="7">
        <v>40</v>
      </c>
      <c r="G81" s="7">
        <v>8</v>
      </c>
      <c r="H81" s="7">
        <v>5</v>
      </c>
      <c r="I81" s="7"/>
      <c r="J81" s="7"/>
      <c r="K81" s="7">
        <v>8</v>
      </c>
      <c r="L81" s="7">
        <v>3</v>
      </c>
      <c r="M81" s="9">
        <f t="shared" si="1"/>
        <v>0.6037735849056604</v>
      </c>
    </row>
    <row r="82" spans="1:13" ht="14.25">
      <c r="A82" s="187"/>
      <c r="B82" s="8" t="s">
        <v>44</v>
      </c>
      <c r="C82" s="5">
        <v>102</v>
      </c>
      <c r="D82" s="7"/>
      <c r="E82" s="7"/>
      <c r="F82" s="7"/>
      <c r="G82" s="7">
        <v>30</v>
      </c>
      <c r="H82" s="7">
        <v>20</v>
      </c>
      <c r="I82" s="7"/>
      <c r="J82" s="7"/>
      <c r="K82" s="7">
        <v>1</v>
      </c>
      <c r="L82" s="7">
        <v>6</v>
      </c>
      <c r="M82" s="9">
        <f t="shared" si="1"/>
        <v>0.5588235294117647</v>
      </c>
    </row>
    <row r="83" spans="1:13" ht="14.25">
      <c r="A83" s="188"/>
      <c r="B83" s="8" t="s">
        <v>62</v>
      </c>
      <c r="C83" s="5">
        <v>104</v>
      </c>
      <c r="D83" s="7"/>
      <c r="E83" s="7"/>
      <c r="F83" s="7"/>
      <c r="G83" s="7"/>
      <c r="H83" s="7"/>
      <c r="I83" s="7"/>
      <c r="J83" s="7"/>
      <c r="K83" s="7">
        <v>40</v>
      </c>
      <c r="L83" s="7">
        <v>22</v>
      </c>
      <c r="M83" s="9">
        <f t="shared" si="1"/>
        <v>0.5961538461538461</v>
      </c>
    </row>
    <row r="84" spans="1:13" ht="14.25">
      <c r="A84" s="186" t="s">
        <v>33</v>
      </c>
      <c r="B84" s="8" t="s">
        <v>3</v>
      </c>
      <c r="C84" s="5">
        <v>109</v>
      </c>
      <c r="D84" s="7">
        <v>10</v>
      </c>
      <c r="E84" s="7">
        <v>15</v>
      </c>
      <c r="F84" s="7">
        <v>12</v>
      </c>
      <c r="G84" s="7">
        <v>4</v>
      </c>
      <c r="H84" s="7">
        <v>1</v>
      </c>
      <c r="I84" s="7"/>
      <c r="J84" s="7"/>
      <c r="K84" s="7">
        <v>5</v>
      </c>
      <c r="L84" s="7">
        <v>4</v>
      </c>
      <c r="M84" s="9">
        <f t="shared" si="1"/>
        <v>0.46788990825688076</v>
      </c>
    </row>
    <row r="85" spans="1:13" ht="14.25">
      <c r="A85" s="187"/>
      <c r="B85" s="8" t="s">
        <v>11</v>
      </c>
      <c r="C85" s="5">
        <v>88</v>
      </c>
      <c r="D85" s="7"/>
      <c r="E85" s="7"/>
      <c r="F85" s="7">
        <v>31</v>
      </c>
      <c r="G85" s="7">
        <v>9</v>
      </c>
      <c r="H85" s="7">
        <v>2</v>
      </c>
      <c r="I85" s="7"/>
      <c r="J85" s="7"/>
      <c r="K85" s="7">
        <v>3</v>
      </c>
      <c r="L85" s="7">
        <v>0</v>
      </c>
      <c r="M85" s="9">
        <f t="shared" si="1"/>
        <v>0.5113636363636364</v>
      </c>
    </row>
    <row r="86" spans="1:13" ht="14.25">
      <c r="A86" s="187"/>
      <c r="B86" s="8" t="s">
        <v>44</v>
      </c>
      <c r="C86" s="5">
        <v>71</v>
      </c>
      <c r="D86" s="7"/>
      <c r="E86" s="7"/>
      <c r="F86" s="7"/>
      <c r="G86" s="7">
        <v>15</v>
      </c>
      <c r="H86" s="7">
        <v>4</v>
      </c>
      <c r="I86" s="7"/>
      <c r="J86" s="7"/>
      <c r="K86" s="7">
        <v>2</v>
      </c>
      <c r="L86" s="7">
        <v>3</v>
      </c>
      <c r="M86" s="9">
        <f t="shared" si="1"/>
        <v>0.3380281690140845</v>
      </c>
    </row>
    <row r="87" spans="1:13" ht="14.25">
      <c r="A87" s="188"/>
      <c r="B87" s="8" t="s">
        <v>58</v>
      </c>
      <c r="C87" s="5">
        <v>82</v>
      </c>
      <c r="D87" s="7"/>
      <c r="E87" s="7"/>
      <c r="F87" s="7"/>
      <c r="G87" s="7"/>
      <c r="H87" s="7"/>
      <c r="I87" s="7"/>
      <c r="J87" s="7"/>
      <c r="K87" s="7">
        <v>13</v>
      </c>
      <c r="L87" s="7">
        <v>16</v>
      </c>
      <c r="M87" s="9">
        <f t="shared" si="1"/>
        <v>0.35365853658536583</v>
      </c>
    </row>
    <row r="88" spans="1:13" ht="14.25">
      <c r="A88" s="186" t="s">
        <v>34</v>
      </c>
      <c r="B88" s="8" t="s">
        <v>3</v>
      </c>
      <c r="C88" s="5">
        <v>87</v>
      </c>
      <c r="D88" s="7">
        <v>9</v>
      </c>
      <c r="E88" s="7">
        <v>10</v>
      </c>
      <c r="F88" s="7">
        <v>13</v>
      </c>
      <c r="G88" s="7">
        <v>1</v>
      </c>
      <c r="H88" s="7">
        <v>3</v>
      </c>
      <c r="I88" s="7"/>
      <c r="J88" s="7"/>
      <c r="K88" s="7">
        <v>10</v>
      </c>
      <c r="L88" s="7">
        <v>3</v>
      </c>
      <c r="M88" s="9">
        <f t="shared" si="1"/>
        <v>0.5632183908045977</v>
      </c>
    </row>
    <row r="89" spans="1:13" ht="14.25">
      <c r="A89" s="187"/>
      <c r="B89" s="8" t="s">
        <v>11</v>
      </c>
      <c r="C89" s="5">
        <v>74</v>
      </c>
      <c r="D89" s="7"/>
      <c r="E89" s="7"/>
      <c r="F89" s="7">
        <v>36</v>
      </c>
      <c r="G89" s="7">
        <v>3</v>
      </c>
      <c r="H89" s="7">
        <v>2</v>
      </c>
      <c r="I89" s="7"/>
      <c r="J89" s="7"/>
      <c r="K89" s="7">
        <v>2</v>
      </c>
      <c r="L89" s="7">
        <v>3</v>
      </c>
      <c r="M89" s="9">
        <f t="shared" si="1"/>
        <v>0.6216216216216216</v>
      </c>
    </row>
    <row r="90" spans="1:13" ht="14.25">
      <c r="A90" s="187"/>
      <c r="B90" s="8" t="s">
        <v>44</v>
      </c>
      <c r="C90" s="5">
        <v>139</v>
      </c>
      <c r="D90" s="7"/>
      <c r="E90" s="7"/>
      <c r="F90" s="7"/>
      <c r="G90" s="7">
        <v>66</v>
      </c>
      <c r="H90" s="7">
        <v>17</v>
      </c>
      <c r="I90" s="7"/>
      <c r="J90" s="7"/>
      <c r="K90" s="7">
        <v>1</v>
      </c>
      <c r="L90" s="7">
        <v>6</v>
      </c>
      <c r="M90" s="9">
        <f t="shared" si="1"/>
        <v>0.6474820143884892</v>
      </c>
    </row>
    <row r="91" spans="1:13" ht="14.25">
      <c r="A91" s="188"/>
      <c r="B91" s="8" t="s">
        <v>62</v>
      </c>
      <c r="C91" s="5">
        <v>88</v>
      </c>
      <c r="D91" s="7"/>
      <c r="E91" s="7"/>
      <c r="F91" s="7"/>
      <c r="G91" s="7"/>
      <c r="H91" s="7"/>
      <c r="I91" s="7"/>
      <c r="J91" s="7"/>
      <c r="K91" s="7">
        <v>18</v>
      </c>
      <c r="L91" s="7">
        <v>15</v>
      </c>
      <c r="M91" s="9">
        <f t="shared" si="1"/>
        <v>0.375</v>
      </c>
    </row>
    <row r="92" spans="1:13" ht="14.25">
      <c r="A92" s="186" t="s">
        <v>35</v>
      </c>
      <c r="B92" s="8" t="s">
        <v>3</v>
      </c>
      <c r="C92" s="5">
        <v>47</v>
      </c>
      <c r="D92" s="7">
        <v>8</v>
      </c>
      <c r="E92" s="7">
        <v>4</v>
      </c>
      <c r="F92" s="7">
        <v>4</v>
      </c>
      <c r="G92" s="7">
        <v>0</v>
      </c>
      <c r="H92" s="7">
        <v>1</v>
      </c>
      <c r="I92" s="7"/>
      <c r="J92" s="7"/>
      <c r="K92" s="7">
        <v>3</v>
      </c>
      <c r="L92" s="7">
        <v>0</v>
      </c>
      <c r="M92" s="9">
        <f t="shared" si="1"/>
        <v>0.425531914893617</v>
      </c>
    </row>
    <row r="93" spans="1:13" ht="14.25">
      <c r="A93" s="187"/>
      <c r="B93" s="8" t="s">
        <v>11</v>
      </c>
      <c r="C93" s="5">
        <v>94</v>
      </c>
      <c r="D93" s="7"/>
      <c r="E93" s="7"/>
      <c r="F93" s="7">
        <v>42</v>
      </c>
      <c r="G93" s="7">
        <v>9</v>
      </c>
      <c r="H93" s="7">
        <v>12</v>
      </c>
      <c r="I93" s="7"/>
      <c r="J93" s="7"/>
      <c r="K93" s="7">
        <v>4</v>
      </c>
      <c r="L93" s="7">
        <v>6</v>
      </c>
      <c r="M93" s="9">
        <f t="shared" si="1"/>
        <v>0.776595744680851</v>
      </c>
    </row>
    <row r="94" spans="1:13" ht="14.25">
      <c r="A94" s="187"/>
      <c r="B94" s="8" t="s">
        <v>44</v>
      </c>
      <c r="C94" s="5">
        <v>75</v>
      </c>
      <c r="D94" s="7"/>
      <c r="E94" s="7"/>
      <c r="F94" s="7"/>
      <c r="G94" s="7">
        <v>23</v>
      </c>
      <c r="H94" s="7">
        <v>11</v>
      </c>
      <c r="I94" s="7"/>
      <c r="J94" s="7"/>
      <c r="K94" s="7">
        <v>2</v>
      </c>
      <c r="L94" s="7">
        <v>2</v>
      </c>
      <c r="M94" s="9">
        <f t="shared" si="1"/>
        <v>0.5066666666666667</v>
      </c>
    </row>
    <row r="95" spans="1:13" ht="14.25">
      <c r="A95" s="188"/>
      <c r="B95" s="8" t="s">
        <v>62</v>
      </c>
      <c r="C95" s="5">
        <v>81</v>
      </c>
      <c r="D95" s="7"/>
      <c r="E95" s="7"/>
      <c r="F95" s="7"/>
      <c r="G95" s="7"/>
      <c r="H95" s="7"/>
      <c r="I95" s="7"/>
      <c r="J95" s="7"/>
      <c r="K95" s="7">
        <v>27</v>
      </c>
      <c r="L95" s="7">
        <v>15</v>
      </c>
      <c r="M95" s="9">
        <f t="shared" si="1"/>
        <v>0.5185185185185185</v>
      </c>
    </row>
    <row r="96" spans="1:13" ht="14.25">
      <c r="A96" s="186" t="s">
        <v>36</v>
      </c>
      <c r="B96" s="8" t="s">
        <v>3</v>
      </c>
      <c r="C96" s="5">
        <v>96</v>
      </c>
      <c r="D96" s="7">
        <v>27</v>
      </c>
      <c r="E96" s="7">
        <v>29</v>
      </c>
      <c r="F96" s="7">
        <v>16</v>
      </c>
      <c r="G96" s="7">
        <v>2</v>
      </c>
      <c r="H96" s="7">
        <v>0</v>
      </c>
      <c r="I96" s="7"/>
      <c r="J96" s="7"/>
      <c r="K96" s="7">
        <v>4</v>
      </c>
      <c r="L96" s="7">
        <v>0</v>
      </c>
      <c r="M96" s="9">
        <f t="shared" si="1"/>
        <v>0.8125</v>
      </c>
    </row>
    <row r="97" spans="1:13" ht="14.25">
      <c r="A97" s="187"/>
      <c r="B97" s="8" t="s">
        <v>11</v>
      </c>
      <c r="C97" s="5">
        <v>95</v>
      </c>
      <c r="D97" s="7"/>
      <c r="E97" s="7"/>
      <c r="F97" s="7">
        <v>45</v>
      </c>
      <c r="G97" s="7">
        <v>6</v>
      </c>
      <c r="H97" s="7">
        <v>2</v>
      </c>
      <c r="I97" s="7"/>
      <c r="J97" s="7"/>
      <c r="K97" s="7">
        <v>1</v>
      </c>
      <c r="L97" s="7">
        <v>6</v>
      </c>
      <c r="M97" s="9">
        <f t="shared" si="1"/>
        <v>0.631578947368421</v>
      </c>
    </row>
    <row r="98" spans="1:13" ht="14.25">
      <c r="A98" s="187"/>
      <c r="B98" s="8" t="s">
        <v>44</v>
      </c>
      <c r="C98" s="5">
        <v>81</v>
      </c>
      <c r="D98" s="7"/>
      <c r="E98" s="7"/>
      <c r="F98" s="7"/>
      <c r="G98" s="7">
        <v>22</v>
      </c>
      <c r="H98" s="7">
        <v>19</v>
      </c>
      <c r="I98" s="7"/>
      <c r="J98" s="7"/>
      <c r="K98" s="7">
        <v>2</v>
      </c>
      <c r="L98" s="7">
        <v>2</v>
      </c>
      <c r="M98" s="9">
        <f t="shared" si="1"/>
        <v>0.5555555555555556</v>
      </c>
    </row>
    <row r="99" spans="1:13" ht="14.25">
      <c r="A99" s="188"/>
      <c r="B99" s="8" t="s">
        <v>62</v>
      </c>
      <c r="C99" s="5">
        <v>85</v>
      </c>
      <c r="D99" s="7"/>
      <c r="E99" s="7"/>
      <c r="F99" s="7"/>
      <c r="G99" s="7"/>
      <c r="H99" s="7"/>
      <c r="I99" s="7"/>
      <c r="J99" s="7"/>
      <c r="K99" s="7">
        <v>35</v>
      </c>
      <c r="L99" s="7">
        <v>13</v>
      </c>
      <c r="M99" s="9">
        <f t="shared" si="1"/>
        <v>0.5647058823529412</v>
      </c>
    </row>
    <row r="100" spans="1:13" ht="14.25">
      <c r="A100" s="186" t="s">
        <v>37</v>
      </c>
      <c r="B100" s="8" t="s">
        <v>3</v>
      </c>
      <c r="C100" s="5">
        <v>127</v>
      </c>
      <c r="D100" s="7">
        <v>29</v>
      </c>
      <c r="E100" s="7">
        <v>27</v>
      </c>
      <c r="F100" s="7">
        <v>16</v>
      </c>
      <c r="G100" s="7">
        <v>1</v>
      </c>
      <c r="H100" s="7">
        <v>7</v>
      </c>
      <c r="I100" s="7"/>
      <c r="J100" s="7"/>
      <c r="K100" s="7">
        <v>3</v>
      </c>
      <c r="L100" s="7">
        <v>0</v>
      </c>
      <c r="M100" s="9">
        <f t="shared" si="1"/>
        <v>0.6535433070866141</v>
      </c>
    </row>
    <row r="101" spans="1:13" ht="14.25">
      <c r="A101" s="187"/>
      <c r="B101" s="8" t="s">
        <v>11</v>
      </c>
      <c r="C101" s="5">
        <v>147</v>
      </c>
      <c r="D101" s="7"/>
      <c r="E101" s="7"/>
      <c r="F101" s="7">
        <v>76</v>
      </c>
      <c r="G101" s="7">
        <v>12</v>
      </c>
      <c r="H101" s="7">
        <v>1</v>
      </c>
      <c r="I101" s="7"/>
      <c r="J101" s="7"/>
      <c r="K101" s="7">
        <v>5</v>
      </c>
      <c r="L101" s="7">
        <v>5</v>
      </c>
      <c r="M101" s="9">
        <f t="shared" si="1"/>
        <v>0.673469387755102</v>
      </c>
    </row>
    <row r="102" spans="1:13" ht="14.25">
      <c r="A102" s="187"/>
      <c r="B102" s="8" t="s">
        <v>46</v>
      </c>
      <c r="C102" s="5">
        <v>180</v>
      </c>
      <c r="D102" s="7"/>
      <c r="E102" s="7"/>
      <c r="F102" s="7"/>
      <c r="G102" s="7">
        <v>65</v>
      </c>
      <c r="H102" s="7">
        <v>33</v>
      </c>
      <c r="I102" s="7"/>
      <c r="J102" s="7"/>
      <c r="K102" s="7">
        <v>16</v>
      </c>
      <c r="L102" s="7">
        <v>7</v>
      </c>
      <c r="M102" s="9">
        <f t="shared" si="1"/>
        <v>0.6722222222222223</v>
      </c>
    </row>
    <row r="103" spans="1:13" ht="14.25">
      <c r="A103" s="188"/>
      <c r="B103" s="8" t="s">
        <v>58</v>
      </c>
      <c r="C103" s="5">
        <v>144</v>
      </c>
      <c r="D103" s="7"/>
      <c r="E103" s="7"/>
      <c r="F103" s="7"/>
      <c r="G103" s="7"/>
      <c r="H103" s="7"/>
      <c r="I103" s="7"/>
      <c r="J103" s="7"/>
      <c r="K103" s="7">
        <v>50</v>
      </c>
      <c r="L103" s="7">
        <v>31</v>
      </c>
      <c r="M103" s="9">
        <f t="shared" si="1"/>
        <v>0.5625</v>
      </c>
    </row>
    <row r="104" spans="1:13" ht="14.25">
      <c r="A104" s="186" t="s">
        <v>38</v>
      </c>
      <c r="B104" s="8" t="s">
        <v>3</v>
      </c>
      <c r="C104" s="5">
        <v>159</v>
      </c>
      <c r="D104" s="7">
        <v>42</v>
      </c>
      <c r="E104" s="7">
        <v>49</v>
      </c>
      <c r="F104" s="7">
        <v>25</v>
      </c>
      <c r="G104" s="7">
        <v>9</v>
      </c>
      <c r="H104" s="7">
        <v>3</v>
      </c>
      <c r="I104" s="7"/>
      <c r="J104" s="7"/>
      <c r="K104" s="7">
        <v>2</v>
      </c>
      <c r="L104" s="7">
        <v>0</v>
      </c>
      <c r="M104" s="9">
        <f t="shared" si="1"/>
        <v>0.8176100628930818</v>
      </c>
    </row>
    <row r="105" spans="1:13" ht="14.25">
      <c r="A105" s="187"/>
      <c r="B105" s="8" t="s">
        <v>11</v>
      </c>
      <c r="C105" s="5">
        <v>190</v>
      </c>
      <c r="D105" s="7"/>
      <c r="E105" s="7"/>
      <c r="F105" s="7">
        <v>151</v>
      </c>
      <c r="G105" s="7">
        <v>6</v>
      </c>
      <c r="H105" s="7">
        <v>1</v>
      </c>
      <c r="I105" s="7"/>
      <c r="J105" s="7"/>
      <c r="K105" s="7">
        <v>6</v>
      </c>
      <c r="L105" s="7">
        <v>6</v>
      </c>
      <c r="M105" s="9">
        <f t="shared" si="1"/>
        <v>0.8947368421052632</v>
      </c>
    </row>
    <row r="106" spans="1:13" ht="14.25">
      <c r="A106" s="187"/>
      <c r="B106" s="8" t="s">
        <v>44</v>
      </c>
      <c r="C106" s="5">
        <v>137</v>
      </c>
      <c r="D106" s="7"/>
      <c r="E106" s="7"/>
      <c r="F106" s="7"/>
      <c r="G106" s="7">
        <v>69</v>
      </c>
      <c r="H106" s="7">
        <v>29</v>
      </c>
      <c r="I106" s="7"/>
      <c r="J106" s="7"/>
      <c r="K106" s="7">
        <v>10</v>
      </c>
      <c r="L106" s="7">
        <v>2</v>
      </c>
      <c r="M106" s="9">
        <f t="shared" si="1"/>
        <v>0.8029197080291971</v>
      </c>
    </row>
    <row r="107" spans="1:13" ht="14.25">
      <c r="A107" s="188"/>
      <c r="B107" s="8" t="s">
        <v>58</v>
      </c>
      <c r="C107" s="5">
        <v>117</v>
      </c>
      <c r="D107" s="7"/>
      <c r="E107" s="7"/>
      <c r="F107" s="7"/>
      <c r="G107" s="7"/>
      <c r="H107" s="7"/>
      <c r="I107" s="7"/>
      <c r="J107" s="7"/>
      <c r="K107" s="7">
        <v>60</v>
      </c>
      <c r="L107" s="7">
        <v>30</v>
      </c>
      <c r="M107" s="9">
        <f t="shared" si="1"/>
        <v>0.7692307692307693</v>
      </c>
    </row>
    <row r="108" spans="1:13" ht="14.25">
      <c r="A108" s="186" t="s">
        <v>39</v>
      </c>
      <c r="B108" s="8" t="s">
        <v>3</v>
      </c>
      <c r="C108" s="5">
        <v>173</v>
      </c>
      <c r="D108" s="7">
        <v>41</v>
      </c>
      <c r="E108" s="7">
        <v>41</v>
      </c>
      <c r="F108" s="7">
        <v>37</v>
      </c>
      <c r="G108" s="7">
        <v>3</v>
      </c>
      <c r="H108" s="7">
        <v>0</v>
      </c>
      <c r="I108" s="7"/>
      <c r="J108" s="7"/>
      <c r="K108" s="7">
        <v>3</v>
      </c>
      <c r="L108" s="7">
        <v>0</v>
      </c>
      <c r="M108" s="9">
        <f t="shared" si="1"/>
        <v>0.7225433526011561</v>
      </c>
    </row>
    <row r="109" spans="1:13" ht="14.25">
      <c r="A109" s="187"/>
      <c r="B109" s="8" t="s">
        <v>11</v>
      </c>
      <c r="C109" s="5">
        <v>182</v>
      </c>
      <c r="D109" s="7"/>
      <c r="E109" s="7"/>
      <c r="F109" s="7">
        <v>119</v>
      </c>
      <c r="G109" s="7">
        <v>11</v>
      </c>
      <c r="H109" s="7">
        <v>5</v>
      </c>
      <c r="I109" s="7"/>
      <c r="J109" s="7"/>
      <c r="K109" s="7">
        <v>7</v>
      </c>
      <c r="L109" s="7">
        <v>6</v>
      </c>
      <c r="M109" s="9">
        <f t="shared" si="1"/>
        <v>0.8131868131868132</v>
      </c>
    </row>
    <row r="110" spans="1:13" ht="14.25">
      <c r="A110" s="187"/>
      <c r="B110" s="8" t="s">
        <v>46</v>
      </c>
      <c r="C110" s="5">
        <v>188</v>
      </c>
      <c r="D110" s="7"/>
      <c r="E110" s="7"/>
      <c r="F110" s="7"/>
      <c r="G110" s="7">
        <v>81</v>
      </c>
      <c r="H110" s="7">
        <v>43</v>
      </c>
      <c r="I110" s="7"/>
      <c r="J110" s="7"/>
      <c r="K110" s="7">
        <v>8</v>
      </c>
      <c r="L110" s="7">
        <v>7</v>
      </c>
      <c r="M110" s="9">
        <f t="shared" si="1"/>
        <v>0.7393617021276596</v>
      </c>
    </row>
    <row r="111" spans="1:13" ht="14.25">
      <c r="A111" s="188"/>
      <c r="B111" s="8" t="s">
        <v>58</v>
      </c>
      <c r="C111" s="5">
        <v>205</v>
      </c>
      <c r="D111" s="7"/>
      <c r="E111" s="7"/>
      <c r="F111" s="7"/>
      <c r="G111" s="7"/>
      <c r="H111" s="7"/>
      <c r="I111" s="7"/>
      <c r="J111" s="7"/>
      <c r="K111" s="7">
        <v>83</v>
      </c>
      <c r="L111" s="7">
        <v>45</v>
      </c>
      <c r="M111" s="9">
        <f t="shared" si="1"/>
        <v>0.624390243902439</v>
      </c>
    </row>
    <row r="112" spans="1:13" ht="14.25">
      <c r="A112" s="186" t="s">
        <v>40</v>
      </c>
      <c r="B112" s="8" t="s">
        <v>13</v>
      </c>
      <c r="C112" s="5">
        <v>76</v>
      </c>
      <c r="D112" s="7"/>
      <c r="E112" s="7"/>
      <c r="F112" s="7">
        <v>52</v>
      </c>
      <c r="G112" s="7">
        <v>2</v>
      </c>
      <c r="H112" s="7">
        <v>4</v>
      </c>
      <c r="I112" s="7"/>
      <c r="J112" s="7"/>
      <c r="K112" s="7">
        <v>1</v>
      </c>
      <c r="L112" s="7">
        <v>0</v>
      </c>
      <c r="M112" s="9">
        <f t="shared" si="1"/>
        <v>0.7763157894736842</v>
      </c>
    </row>
    <row r="113" spans="1:13" ht="14.25">
      <c r="A113" s="187"/>
      <c r="B113" s="8" t="s">
        <v>44</v>
      </c>
      <c r="C113" s="5">
        <v>71</v>
      </c>
      <c r="D113" s="7"/>
      <c r="E113" s="7"/>
      <c r="F113" s="7"/>
      <c r="G113" s="7">
        <v>31</v>
      </c>
      <c r="H113" s="7">
        <v>6</v>
      </c>
      <c r="I113" s="7"/>
      <c r="J113" s="7"/>
      <c r="K113" s="7">
        <v>5</v>
      </c>
      <c r="L113" s="7">
        <v>2</v>
      </c>
      <c r="M113" s="9">
        <f t="shared" si="1"/>
        <v>0.6197183098591549</v>
      </c>
    </row>
    <row r="114" spans="1:13" ht="14.25">
      <c r="A114" s="188"/>
      <c r="B114" s="8" t="s">
        <v>58</v>
      </c>
      <c r="C114" s="5">
        <v>76</v>
      </c>
      <c r="D114" s="7"/>
      <c r="E114" s="7"/>
      <c r="F114" s="7"/>
      <c r="G114" s="7"/>
      <c r="H114" s="7"/>
      <c r="I114" s="7"/>
      <c r="J114" s="7"/>
      <c r="K114" s="7">
        <v>26</v>
      </c>
      <c r="L114" s="7">
        <v>17</v>
      </c>
      <c r="M114" s="9">
        <f t="shared" si="1"/>
        <v>0.5657894736842105</v>
      </c>
    </row>
    <row r="115" spans="1:13" ht="14.25">
      <c r="A115" s="186" t="s">
        <v>41</v>
      </c>
      <c r="B115" s="8" t="s">
        <v>3</v>
      </c>
      <c r="C115" s="5">
        <v>149</v>
      </c>
      <c r="D115" s="7">
        <v>5</v>
      </c>
      <c r="E115" s="7">
        <v>9</v>
      </c>
      <c r="F115" s="7">
        <v>18</v>
      </c>
      <c r="G115" s="7">
        <v>3</v>
      </c>
      <c r="H115" s="7">
        <v>3</v>
      </c>
      <c r="I115" s="7"/>
      <c r="J115" s="7"/>
      <c r="K115" s="7">
        <v>8</v>
      </c>
      <c r="L115" s="7">
        <v>0</v>
      </c>
      <c r="M115" s="9">
        <f t="shared" si="1"/>
        <v>0.3087248322147651</v>
      </c>
    </row>
    <row r="116" spans="1:13" ht="14.25">
      <c r="A116" s="187"/>
      <c r="B116" s="8" t="s">
        <v>11</v>
      </c>
      <c r="C116" s="5">
        <v>111</v>
      </c>
      <c r="D116" s="7"/>
      <c r="E116" s="7"/>
      <c r="F116" s="7">
        <v>35</v>
      </c>
      <c r="G116" s="7">
        <v>3</v>
      </c>
      <c r="H116" s="7">
        <v>4</v>
      </c>
      <c r="I116" s="7"/>
      <c r="J116" s="7"/>
      <c r="K116" s="7">
        <v>2</v>
      </c>
      <c r="L116" s="7">
        <v>10</v>
      </c>
      <c r="M116" s="9">
        <f t="shared" si="1"/>
        <v>0.4864864864864865</v>
      </c>
    </row>
    <row r="117" spans="1:13" ht="14.25">
      <c r="A117" s="187"/>
      <c r="B117" s="8" t="s">
        <v>47</v>
      </c>
      <c r="C117" s="5">
        <v>115</v>
      </c>
      <c r="D117" s="7"/>
      <c r="E117" s="7"/>
      <c r="F117" s="7"/>
      <c r="G117" s="7">
        <v>29</v>
      </c>
      <c r="H117" s="7">
        <v>11</v>
      </c>
      <c r="I117" s="7"/>
      <c r="J117" s="7"/>
      <c r="K117" s="7">
        <v>2</v>
      </c>
      <c r="L117" s="7">
        <v>5</v>
      </c>
      <c r="M117" s="9">
        <f t="shared" si="1"/>
        <v>0.40869565217391307</v>
      </c>
    </row>
    <row r="118" spans="1:13" ht="14.25">
      <c r="A118" s="188"/>
      <c r="B118" s="8" t="s">
        <v>62</v>
      </c>
      <c r="C118" s="5">
        <v>86</v>
      </c>
      <c r="D118" s="7"/>
      <c r="E118" s="7"/>
      <c r="F118" s="7"/>
      <c r="G118" s="7"/>
      <c r="H118" s="7"/>
      <c r="I118" s="7"/>
      <c r="J118" s="7"/>
      <c r="K118" s="7">
        <v>12</v>
      </c>
      <c r="L118" s="7">
        <v>20</v>
      </c>
      <c r="M118" s="9">
        <f t="shared" si="1"/>
        <v>0.37209302325581395</v>
      </c>
    </row>
    <row r="119" spans="1:13" ht="14.25">
      <c r="A119" s="186" t="s">
        <v>14</v>
      </c>
      <c r="B119" s="8" t="s">
        <v>11</v>
      </c>
      <c r="C119" s="5">
        <v>55</v>
      </c>
      <c r="D119" s="7"/>
      <c r="E119" s="7"/>
      <c r="F119" s="7">
        <v>26</v>
      </c>
      <c r="G119" s="7">
        <v>4</v>
      </c>
      <c r="H119" s="7">
        <v>2</v>
      </c>
      <c r="I119" s="7"/>
      <c r="J119" s="7"/>
      <c r="K119" s="7">
        <v>0</v>
      </c>
      <c r="L119" s="7">
        <v>1</v>
      </c>
      <c r="M119" s="9">
        <f t="shared" si="1"/>
        <v>0.6</v>
      </c>
    </row>
    <row r="120" spans="1:13" ht="14.25">
      <c r="A120" s="187"/>
      <c r="B120" s="8" t="s">
        <v>48</v>
      </c>
      <c r="C120" s="5">
        <v>55</v>
      </c>
      <c r="D120" s="7"/>
      <c r="E120" s="7"/>
      <c r="F120" s="7"/>
      <c r="G120" s="7">
        <v>15</v>
      </c>
      <c r="H120" s="7">
        <v>9</v>
      </c>
      <c r="I120" s="7"/>
      <c r="J120" s="7"/>
      <c r="K120" s="7">
        <v>0</v>
      </c>
      <c r="L120" s="7">
        <v>1</v>
      </c>
      <c r="M120" s="9">
        <f t="shared" si="1"/>
        <v>0.45454545454545453</v>
      </c>
    </row>
    <row r="121" spans="1:13" ht="14.25">
      <c r="A121" s="188"/>
      <c r="B121" s="8" t="s">
        <v>62</v>
      </c>
      <c r="C121" s="5">
        <v>80</v>
      </c>
      <c r="D121" s="7"/>
      <c r="E121" s="7"/>
      <c r="F121" s="7"/>
      <c r="G121" s="7"/>
      <c r="H121" s="7"/>
      <c r="I121" s="7"/>
      <c r="J121" s="7"/>
      <c r="K121" s="7">
        <v>12</v>
      </c>
      <c r="L121" s="7">
        <v>14</v>
      </c>
      <c r="M121" s="9">
        <f t="shared" si="1"/>
        <v>0.325</v>
      </c>
    </row>
    <row r="122" spans="1:13" ht="24">
      <c r="A122" s="13" t="s">
        <v>57</v>
      </c>
      <c r="B122" s="8" t="s">
        <v>58</v>
      </c>
      <c r="C122" s="5">
        <v>10</v>
      </c>
      <c r="D122" s="7"/>
      <c r="E122" s="7"/>
      <c r="F122" s="7"/>
      <c r="G122" s="7"/>
      <c r="H122" s="14"/>
      <c r="I122" s="14">
        <v>4</v>
      </c>
      <c r="J122" s="14"/>
      <c r="K122" s="7">
        <v>0</v>
      </c>
      <c r="L122" s="7">
        <v>0</v>
      </c>
      <c r="M122" s="9">
        <f t="shared" si="1"/>
        <v>0.4</v>
      </c>
    </row>
    <row r="123" spans="1:13" ht="24">
      <c r="A123" s="15" t="s">
        <v>60</v>
      </c>
      <c r="B123" s="8" t="s">
        <v>58</v>
      </c>
      <c r="C123" s="5">
        <v>18</v>
      </c>
      <c r="D123" s="7"/>
      <c r="E123" s="7"/>
      <c r="F123" s="7"/>
      <c r="G123" s="7"/>
      <c r="H123" s="14"/>
      <c r="I123" s="14">
        <v>9</v>
      </c>
      <c r="J123" s="14"/>
      <c r="K123" s="7">
        <v>0</v>
      </c>
      <c r="L123" s="7">
        <v>0</v>
      </c>
      <c r="M123" s="9">
        <f t="shared" si="1"/>
        <v>0.5</v>
      </c>
    </row>
    <row r="124" spans="1:13" ht="18.75" customHeight="1">
      <c r="A124" s="12" t="s">
        <v>59</v>
      </c>
      <c r="B124" s="8" t="s">
        <v>58</v>
      </c>
      <c r="C124" s="5">
        <v>9</v>
      </c>
      <c r="D124" s="7"/>
      <c r="E124" s="7"/>
      <c r="F124" s="7"/>
      <c r="H124" s="14"/>
      <c r="I124" s="14">
        <v>3</v>
      </c>
      <c r="J124" s="14"/>
      <c r="K124" s="7">
        <v>1</v>
      </c>
      <c r="L124" s="7">
        <v>1</v>
      </c>
      <c r="M124" s="9">
        <f t="shared" si="1"/>
        <v>0.5555555555555556</v>
      </c>
    </row>
    <row r="125" spans="1:13" ht="14.25">
      <c r="A125" s="202" t="s">
        <v>42</v>
      </c>
      <c r="B125" s="8" t="s">
        <v>3</v>
      </c>
      <c r="C125" s="7">
        <v>4220</v>
      </c>
      <c r="D125" s="7">
        <v>869</v>
      </c>
      <c r="E125" s="7">
        <v>821</v>
      </c>
      <c r="F125" s="7">
        <v>606</v>
      </c>
      <c r="G125" s="7">
        <v>153</v>
      </c>
      <c r="H125" s="7">
        <v>96</v>
      </c>
      <c r="I125" s="7"/>
      <c r="J125" s="7"/>
      <c r="K125" s="7">
        <v>151</v>
      </c>
      <c r="L125" s="7">
        <v>22</v>
      </c>
      <c r="M125" s="9">
        <f t="shared" si="1"/>
        <v>0.6440758293838863</v>
      </c>
    </row>
    <row r="126" spans="1:13" ht="14.25">
      <c r="A126" s="202"/>
      <c r="B126" s="8" t="s">
        <v>11</v>
      </c>
      <c r="C126" s="7">
        <v>4408</v>
      </c>
      <c r="D126" s="7"/>
      <c r="E126" s="7"/>
      <c r="F126" s="7">
        <v>2300</v>
      </c>
      <c r="G126" s="7">
        <v>285</v>
      </c>
      <c r="H126" s="7">
        <v>148</v>
      </c>
      <c r="I126" s="7"/>
      <c r="J126" s="7">
        <v>2</v>
      </c>
      <c r="K126" s="7">
        <v>176</v>
      </c>
      <c r="L126" s="7">
        <v>175</v>
      </c>
      <c r="M126" s="9">
        <f t="shared" si="1"/>
        <v>0.7000907441016334</v>
      </c>
    </row>
    <row r="127" spans="1:13" ht="14.25">
      <c r="A127" s="202"/>
      <c r="B127" s="8" t="s">
        <v>49</v>
      </c>
      <c r="C127" s="7">
        <v>4567</v>
      </c>
      <c r="D127" s="7"/>
      <c r="E127" s="7"/>
      <c r="F127" s="7"/>
      <c r="G127" s="7">
        <v>1702</v>
      </c>
      <c r="H127" s="7">
        <v>760</v>
      </c>
      <c r="I127" s="7"/>
      <c r="J127" s="7">
        <v>1</v>
      </c>
      <c r="K127" s="7">
        <v>168</v>
      </c>
      <c r="L127" s="7">
        <v>162</v>
      </c>
      <c r="M127" s="9">
        <f t="shared" si="1"/>
        <v>0.6115611999124152</v>
      </c>
    </row>
    <row r="128" spans="1:13" ht="14.25">
      <c r="A128" s="202"/>
      <c r="B128" s="8" t="s">
        <v>62</v>
      </c>
      <c r="C128" s="7">
        <v>4298</v>
      </c>
      <c r="D128" s="7"/>
      <c r="E128" s="7"/>
      <c r="F128" s="7"/>
      <c r="G128" s="7"/>
      <c r="H128" s="7"/>
      <c r="I128" s="7"/>
      <c r="J128" s="7"/>
      <c r="K128" s="7">
        <v>1404</v>
      </c>
      <c r="L128" s="7">
        <v>972</v>
      </c>
      <c r="M128" s="9">
        <f t="shared" si="1"/>
        <v>0.5528152629129828</v>
      </c>
    </row>
    <row r="129" spans="1:13" ht="24">
      <c r="A129" s="202"/>
      <c r="B129" s="18" t="s">
        <v>67</v>
      </c>
      <c r="C129" s="7">
        <v>37</v>
      </c>
      <c r="D129" s="7"/>
      <c r="E129" s="7"/>
      <c r="F129" s="7"/>
      <c r="G129" s="7"/>
      <c r="H129" s="7"/>
      <c r="I129" s="7">
        <v>16</v>
      </c>
      <c r="J129" s="7"/>
      <c r="K129" s="7">
        <v>1</v>
      </c>
      <c r="L129" s="7">
        <v>1</v>
      </c>
      <c r="M129" s="9">
        <f t="shared" si="1"/>
        <v>0.4864864864864865</v>
      </c>
    </row>
    <row r="130" ht="14.25">
      <c r="A130" t="s">
        <v>53</v>
      </c>
    </row>
    <row r="131" ht="14.25">
      <c r="A131" t="s">
        <v>72</v>
      </c>
    </row>
  </sheetData>
  <sheetProtection/>
  <mergeCells count="44">
    <mergeCell ref="A100:A103"/>
    <mergeCell ref="A104:A107"/>
    <mergeCell ref="A108:A111"/>
    <mergeCell ref="A112:A114"/>
    <mergeCell ref="A1:M1"/>
    <mergeCell ref="B3:B4"/>
    <mergeCell ref="C3:C4"/>
    <mergeCell ref="D3:D4"/>
    <mergeCell ref="E3:E4"/>
    <mergeCell ref="F3:F4"/>
    <mergeCell ref="G3:G4"/>
    <mergeCell ref="H3:H4"/>
    <mergeCell ref="I3:I4"/>
    <mergeCell ref="K3:K4"/>
    <mergeCell ref="M3:M4"/>
    <mergeCell ref="A5:A8"/>
    <mergeCell ref="A9:A12"/>
    <mergeCell ref="A13:A16"/>
    <mergeCell ref="A17:A20"/>
    <mergeCell ref="A21:A24"/>
    <mergeCell ref="A25:A28"/>
    <mergeCell ref="A29:A32"/>
    <mergeCell ref="A33:A34"/>
    <mergeCell ref="A35:A36"/>
    <mergeCell ref="A37:A40"/>
    <mergeCell ref="A41:A44"/>
    <mergeCell ref="A45:A48"/>
    <mergeCell ref="A49:A52"/>
    <mergeCell ref="A53:A56"/>
    <mergeCell ref="A57:A60"/>
    <mergeCell ref="A61:A64"/>
    <mergeCell ref="A65:A68"/>
    <mergeCell ref="A69:A72"/>
    <mergeCell ref="A73:A76"/>
    <mergeCell ref="A125:A129"/>
    <mergeCell ref="L3:L4"/>
    <mergeCell ref="A115:A118"/>
    <mergeCell ref="A119:A121"/>
    <mergeCell ref="A92:A95"/>
    <mergeCell ref="A96:A99"/>
    <mergeCell ref="A77:A80"/>
    <mergeCell ref="A81:A83"/>
    <mergeCell ref="A84:A87"/>
    <mergeCell ref="A88:A91"/>
  </mergeCells>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Y197"/>
  <sheetViews>
    <sheetView zoomScalePageLayoutView="0" workbookViewId="0" topLeftCell="A31">
      <selection activeCell="A61" sqref="A61:IV61"/>
    </sheetView>
  </sheetViews>
  <sheetFormatPr defaultColWidth="9.00390625" defaultRowHeight="14.25"/>
  <cols>
    <col min="1" max="1" width="26.25390625" style="102" customWidth="1"/>
    <col min="2" max="2" width="5.75390625" style="102" customWidth="1"/>
    <col min="3" max="3" width="5.00390625" style="102" customWidth="1"/>
    <col min="4" max="4" width="7.25390625" style="102" customWidth="1"/>
    <col min="5" max="14" width="9.00390625" style="102" customWidth="1"/>
    <col min="15" max="15" width="8.625" style="102" customWidth="1"/>
    <col min="16" max="16" width="7.875" style="102" customWidth="1"/>
    <col min="17" max="17" width="4.625" style="102" customWidth="1"/>
    <col min="18" max="18" width="5.25390625" style="102" customWidth="1"/>
    <col min="19" max="19" width="4.50390625" style="102" customWidth="1"/>
    <col min="20" max="20" width="4.375" style="102" customWidth="1"/>
    <col min="21" max="21" width="6.125" style="102" customWidth="1"/>
    <col min="22" max="22" width="29.125" style="102" customWidth="1"/>
    <col min="23" max="23" width="9.00390625" style="102" customWidth="1"/>
    <col min="24" max="24" width="27.75390625" style="102" customWidth="1"/>
    <col min="25" max="16384" width="9.00390625" style="102" customWidth="1"/>
  </cols>
  <sheetData>
    <row r="1" spans="1:15" s="108" customFormat="1" ht="27">
      <c r="A1" s="246" t="s">
        <v>5</v>
      </c>
      <c r="B1" s="246"/>
      <c r="C1" s="246"/>
      <c r="D1" s="246"/>
      <c r="E1" s="246"/>
      <c r="F1" s="246"/>
      <c r="G1" s="246"/>
      <c r="H1" s="246"/>
      <c r="I1" s="246"/>
      <c r="J1" s="246"/>
      <c r="K1" s="246"/>
      <c r="L1" s="246"/>
      <c r="M1" s="246"/>
      <c r="N1" s="246"/>
      <c r="O1" s="246"/>
    </row>
    <row r="2" s="108" customFormat="1" ht="14.25" customHeight="1">
      <c r="C2" s="111"/>
    </row>
    <row r="3" spans="1:19" s="108" customFormat="1" ht="14.25">
      <c r="A3" s="112" t="s">
        <v>1</v>
      </c>
      <c r="B3" s="247" t="s">
        <v>4</v>
      </c>
      <c r="C3" s="247" t="s">
        <v>2</v>
      </c>
      <c r="D3" s="240" t="s">
        <v>61</v>
      </c>
      <c r="E3" s="240" t="s">
        <v>158</v>
      </c>
      <c r="F3" s="240" t="s">
        <v>169</v>
      </c>
      <c r="G3" s="240" t="s">
        <v>193</v>
      </c>
      <c r="H3" s="240" t="s">
        <v>189</v>
      </c>
      <c r="I3" s="240" t="s">
        <v>210</v>
      </c>
      <c r="J3" s="223" t="s">
        <v>217</v>
      </c>
      <c r="K3" s="223" t="s">
        <v>221</v>
      </c>
      <c r="L3" s="223" t="s">
        <v>238</v>
      </c>
      <c r="M3" s="223" t="s">
        <v>241</v>
      </c>
      <c r="N3" s="223" t="s">
        <v>261</v>
      </c>
      <c r="O3" s="243" t="s">
        <v>8</v>
      </c>
      <c r="P3" s="114"/>
      <c r="R3" s="114"/>
      <c r="S3" s="114"/>
    </row>
    <row r="4" spans="1:19" s="108" customFormat="1" ht="14.25">
      <c r="A4" s="115" t="s">
        <v>0</v>
      </c>
      <c r="B4" s="248"/>
      <c r="C4" s="248"/>
      <c r="D4" s="242"/>
      <c r="E4" s="242"/>
      <c r="F4" s="242"/>
      <c r="G4" s="242"/>
      <c r="H4" s="242"/>
      <c r="I4" s="242"/>
      <c r="J4" s="242"/>
      <c r="K4" s="242"/>
      <c r="L4" s="242"/>
      <c r="M4" s="242"/>
      <c r="N4" s="242"/>
      <c r="O4" s="243"/>
      <c r="P4" s="117"/>
      <c r="Q4" s="117"/>
      <c r="R4" s="117"/>
      <c r="S4" s="117"/>
    </row>
    <row r="5" spans="1:25" s="108" customFormat="1" ht="14.25">
      <c r="A5" s="103" t="s">
        <v>15</v>
      </c>
      <c r="B5" s="104" t="s">
        <v>194</v>
      </c>
      <c r="C5" s="105">
        <v>156</v>
      </c>
      <c r="D5" s="106"/>
      <c r="E5" s="106"/>
      <c r="F5" s="106"/>
      <c r="G5" s="106">
        <v>44</v>
      </c>
      <c r="H5" s="106">
        <v>10</v>
      </c>
      <c r="I5" s="106">
        <v>9</v>
      </c>
      <c r="J5" s="106">
        <v>2</v>
      </c>
      <c r="K5" s="106">
        <v>4</v>
      </c>
      <c r="L5" s="106">
        <v>3</v>
      </c>
      <c r="M5" s="106">
        <v>3</v>
      </c>
      <c r="N5" s="106">
        <v>0</v>
      </c>
      <c r="O5" s="107">
        <f aca="true" t="shared" si="0" ref="O5:O68">(D5+E5+F5+G5+H5+I5+J5+K5+L5+M5+N5)/C5</f>
        <v>0.4807692307692308</v>
      </c>
      <c r="X5" s="167"/>
      <c r="Y5" s="168"/>
    </row>
    <row r="6" spans="1:25" s="108" customFormat="1" ht="14.25">
      <c r="A6" s="109"/>
      <c r="B6" s="104" t="s">
        <v>209</v>
      </c>
      <c r="C6" s="105">
        <v>160</v>
      </c>
      <c r="D6" s="106"/>
      <c r="E6" s="106"/>
      <c r="F6" s="106"/>
      <c r="G6" s="106"/>
      <c r="H6" s="106"/>
      <c r="I6" s="106">
        <v>46</v>
      </c>
      <c r="J6" s="106">
        <v>20</v>
      </c>
      <c r="K6" s="106">
        <v>4</v>
      </c>
      <c r="L6" s="106">
        <v>1</v>
      </c>
      <c r="M6" s="106">
        <v>3</v>
      </c>
      <c r="N6" s="106">
        <v>4</v>
      </c>
      <c r="O6" s="107">
        <f t="shared" si="0"/>
        <v>0.4875</v>
      </c>
      <c r="X6" s="167"/>
      <c r="Y6" s="168"/>
    </row>
    <row r="7" spans="1:25" s="108" customFormat="1" ht="14.25">
      <c r="A7" s="109"/>
      <c r="B7" s="47" t="s">
        <v>220</v>
      </c>
      <c r="C7" s="105">
        <v>118</v>
      </c>
      <c r="D7" s="106"/>
      <c r="E7" s="106"/>
      <c r="F7" s="106"/>
      <c r="G7" s="106"/>
      <c r="H7" s="106"/>
      <c r="I7" s="106"/>
      <c r="J7" s="106"/>
      <c r="K7" s="106">
        <v>39</v>
      </c>
      <c r="L7" s="106">
        <v>10</v>
      </c>
      <c r="M7" s="106">
        <v>2</v>
      </c>
      <c r="N7" s="106">
        <v>1</v>
      </c>
      <c r="O7" s="107">
        <f t="shared" si="0"/>
        <v>0.4406779661016949</v>
      </c>
      <c r="X7" s="167"/>
      <c r="Y7" s="168"/>
    </row>
    <row r="8" spans="1:25" s="108" customFormat="1" ht="14.25">
      <c r="A8" s="110"/>
      <c r="B8" s="156" t="s">
        <v>244</v>
      </c>
      <c r="C8" s="105">
        <v>129</v>
      </c>
      <c r="D8" s="106"/>
      <c r="E8" s="106"/>
      <c r="F8" s="106"/>
      <c r="G8" s="106"/>
      <c r="H8" s="106"/>
      <c r="I8" s="106"/>
      <c r="J8" s="106"/>
      <c r="K8" s="106"/>
      <c r="L8" s="106"/>
      <c r="M8" s="106">
        <v>52</v>
      </c>
      <c r="N8" s="106">
        <v>16</v>
      </c>
      <c r="O8" s="107">
        <f t="shared" si="0"/>
        <v>0.5271317829457365</v>
      </c>
      <c r="X8" s="167"/>
      <c r="Y8" s="168"/>
    </row>
    <row r="9" spans="1:25" s="108" customFormat="1" ht="14.25">
      <c r="A9" s="103" t="s">
        <v>16</v>
      </c>
      <c r="B9" s="104" t="s">
        <v>179</v>
      </c>
      <c r="C9" s="105">
        <v>118</v>
      </c>
      <c r="D9" s="106"/>
      <c r="E9" s="106"/>
      <c r="F9" s="106"/>
      <c r="G9" s="106">
        <v>38</v>
      </c>
      <c r="H9" s="106">
        <v>13</v>
      </c>
      <c r="I9" s="106">
        <v>3</v>
      </c>
      <c r="J9" s="106">
        <v>2</v>
      </c>
      <c r="K9" s="106">
        <v>3</v>
      </c>
      <c r="L9" s="106">
        <v>2</v>
      </c>
      <c r="M9" s="106">
        <v>2</v>
      </c>
      <c r="N9" s="106">
        <v>0</v>
      </c>
      <c r="O9" s="107">
        <f t="shared" si="0"/>
        <v>0.5338983050847458</v>
      </c>
      <c r="X9" s="167"/>
      <c r="Y9" s="168"/>
    </row>
    <row r="10" spans="1:25" s="108" customFormat="1" ht="14.25">
      <c r="A10" s="109"/>
      <c r="B10" s="104" t="s">
        <v>209</v>
      </c>
      <c r="C10" s="105">
        <v>97</v>
      </c>
      <c r="D10" s="106"/>
      <c r="E10" s="106"/>
      <c r="F10" s="106"/>
      <c r="G10" s="106"/>
      <c r="H10" s="106"/>
      <c r="I10" s="106">
        <v>29</v>
      </c>
      <c r="J10" s="106">
        <v>10</v>
      </c>
      <c r="K10" s="106">
        <v>3</v>
      </c>
      <c r="L10" s="106">
        <v>1</v>
      </c>
      <c r="M10" s="106">
        <v>2</v>
      </c>
      <c r="N10" s="106">
        <v>2</v>
      </c>
      <c r="O10" s="107">
        <f t="shared" si="0"/>
        <v>0.4845360824742268</v>
      </c>
      <c r="X10" s="167"/>
      <c r="Y10" s="168"/>
    </row>
    <row r="11" spans="1:25" s="108" customFormat="1" ht="14.25">
      <c r="A11" s="109"/>
      <c r="B11" s="47" t="s">
        <v>220</v>
      </c>
      <c r="C11" s="105">
        <v>101</v>
      </c>
      <c r="D11" s="106"/>
      <c r="E11" s="106"/>
      <c r="F11" s="106"/>
      <c r="G11" s="106"/>
      <c r="H11" s="106"/>
      <c r="I11" s="106"/>
      <c r="J11" s="106"/>
      <c r="K11" s="106">
        <v>39</v>
      </c>
      <c r="L11" s="106">
        <v>8</v>
      </c>
      <c r="M11" s="106">
        <v>3</v>
      </c>
      <c r="N11" s="106">
        <v>1</v>
      </c>
      <c r="O11" s="107">
        <f t="shared" si="0"/>
        <v>0.504950495049505</v>
      </c>
      <c r="X11" s="167"/>
      <c r="Y11" s="168"/>
    </row>
    <row r="12" spans="1:25" s="108" customFormat="1" ht="14.25">
      <c r="A12" s="110"/>
      <c r="B12" s="104" t="s">
        <v>242</v>
      </c>
      <c r="C12" s="105">
        <v>107</v>
      </c>
      <c r="D12" s="106"/>
      <c r="E12" s="106"/>
      <c r="F12" s="106"/>
      <c r="G12" s="106"/>
      <c r="H12" s="106"/>
      <c r="I12" s="106"/>
      <c r="J12" s="106"/>
      <c r="K12" s="106"/>
      <c r="L12" s="106"/>
      <c r="M12" s="106">
        <v>44</v>
      </c>
      <c r="N12" s="106">
        <v>9</v>
      </c>
      <c r="O12" s="107">
        <f t="shared" si="0"/>
        <v>0.4953271028037383</v>
      </c>
      <c r="X12" s="167"/>
      <c r="Y12" s="168"/>
    </row>
    <row r="13" spans="1:25" s="108" customFormat="1" ht="14.25">
      <c r="A13" s="103" t="s">
        <v>17</v>
      </c>
      <c r="B13" s="104" t="s">
        <v>194</v>
      </c>
      <c r="C13" s="105">
        <v>124</v>
      </c>
      <c r="D13" s="106"/>
      <c r="E13" s="106"/>
      <c r="F13" s="106"/>
      <c r="G13" s="106">
        <v>36</v>
      </c>
      <c r="H13" s="106">
        <v>11</v>
      </c>
      <c r="I13" s="106">
        <v>5</v>
      </c>
      <c r="J13" s="106">
        <v>6</v>
      </c>
      <c r="K13" s="106">
        <v>2</v>
      </c>
      <c r="L13" s="106">
        <v>2</v>
      </c>
      <c r="M13" s="106">
        <v>0</v>
      </c>
      <c r="N13" s="106">
        <v>0</v>
      </c>
      <c r="O13" s="107">
        <f t="shared" si="0"/>
        <v>0.5</v>
      </c>
      <c r="X13" s="167"/>
      <c r="Y13" s="168"/>
    </row>
    <row r="14" spans="1:25" s="108" customFormat="1" ht="14.25">
      <c r="A14" s="109"/>
      <c r="B14" s="104" t="s">
        <v>209</v>
      </c>
      <c r="C14" s="105">
        <v>116</v>
      </c>
      <c r="D14" s="106"/>
      <c r="E14" s="106"/>
      <c r="F14" s="106"/>
      <c r="G14" s="106"/>
      <c r="H14" s="106"/>
      <c r="I14" s="106">
        <v>46</v>
      </c>
      <c r="J14" s="106">
        <v>10</v>
      </c>
      <c r="K14" s="106">
        <v>4</v>
      </c>
      <c r="L14" s="106">
        <v>0</v>
      </c>
      <c r="M14" s="106">
        <v>2</v>
      </c>
      <c r="N14" s="106">
        <v>1</v>
      </c>
      <c r="O14" s="107">
        <f t="shared" si="0"/>
        <v>0.5431034482758621</v>
      </c>
      <c r="X14" s="167"/>
      <c r="Y14" s="168"/>
    </row>
    <row r="15" spans="1:25" s="108" customFormat="1" ht="14.25">
      <c r="A15" s="109"/>
      <c r="B15" s="47" t="s">
        <v>220</v>
      </c>
      <c r="C15" s="105">
        <v>108</v>
      </c>
      <c r="D15" s="106"/>
      <c r="E15" s="106"/>
      <c r="F15" s="106"/>
      <c r="G15" s="106"/>
      <c r="H15" s="106"/>
      <c r="I15" s="106"/>
      <c r="J15" s="106"/>
      <c r="K15" s="106">
        <v>31</v>
      </c>
      <c r="L15" s="106">
        <v>8</v>
      </c>
      <c r="M15" s="106">
        <v>4</v>
      </c>
      <c r="N15" s="106">
        <v>5</v>
      </c>
      <c r="O15" s="107">
        <f t="shared" si="0"/>
        <v>0.4444444444444444</v>
      </c>
      <c r="X15" s="167"/>
      <c r="Y15" s="168"/>
    </row>
    <row r="16" spans="1:25" s="108" customFormat="1" ht="14.25">
      <c r="A16" s="110"/>
      <c r="B16" s="104" t="s">
        <v>242</v>
      </c>
      <c r="C16" s="105">
        <v>74</v>
      </c>
      <c r="D16" s="106"/>
      <c r="E16" s="106"/>
      <c r="F16" s="106"/>
      <c r="G16" s="106"/>
      <c r="H16" s="106"/>
      <c r="I16" s="106"/>
      <c r="J16" s="106"/>
      <c r="K16" s="106"/>
      <c r="L16" s="106"/>
      <c r="M16" s="106">
        <v>33</v>
      </c>
      <c r="N16" s="106">
        <v>6</v>
      </c>
      <c r="O16" s="107">
        <f t="shared" si="0"/>
        <v>0.527027027027027</v>
      </c>
      <c r="X16" s="167"/>
      <c r="Y16" s="168"/>
    </row>
    <row r="17" spans="1:25" s="108" customFormat="1" ht="17.25" customHeight="1">
      <c r="A17" s="130" t="s">
        <v>114</v>
      </c>
      <c r="B17" s="104" t="s">
        <v>173</v>
      </c>
      <c r="C17" s="105">
        <v>73</v>
      </c>
      <c r="D17" s="106"/>
      <c r="E17" s="106"/>
      <c r="F17" s="106"/>
      <c r="G17" s="106">
        <v>29</v>
      </c>
      <c r="H17" s="106">
        <v>8</v>
      </c>
      <c r="I17" s="106">
        <v>2</v>
      </c>
      <c r="J17" s="106">
        <v>1</v>
      </c>
      <c r="K17" s="106">
        <v>1</v>
      </c>
      <c r="L17" s="106">
        <v>0</v>
      </c>
      <c r="M17" s="106">
        <v>0</v>
      </c>
      <c r="N17" s="106">
        <v>0</v>
      </c>
      <c r="O17" s="107">
        <f t="shared" si="0"/>
        <v>0.5616438356164384</v>
      </c>
      <c r="X17" s="167"/>
      <c r="Y17" s="168"/>
    </row>
    <row r="18" spans="1:25" s="108" customFormat="1" ht="17.25" customHeight="1">
      <c r="A18" s="131"/>
      <c r="B18" s="104" t="s">
        <v>209</v>
      </c>
      <c r="C18" s="105">
        <v>109</v>
      </c>
      <c r="D18" s="106"/>
      <c r="E18" s="106"/>
      <c r="F18" s="106"/>
      <c r="G18" s="106"/>
      <c r="H18" s="106"/>
      <c r="I18" s="106">
        <v>43</v>
      </c>
      <c r="J18" s="106">
        <v>9</v>
      </c>
      <c r="K18" s="106">
        <v>5</v>
      </c>
      <c r="L18" s="106">
        <v>2</v>
      </c>
      <c r="M18" s="106">
        <v>2</v>
      </c>
      <c r="N18" s="106">
        <v>1</v>
      </c>
      <c r="O18" s="107">
        <f t="shared" si="0"/>
        <v>0.5688073394495413</v>
      </c>
      <c r="X18" s="167"/>
      <c r="Y18" s="168"/>
    </row>
    <row r="19" spans="1:25" s="108" customFormat="1" ht="17.25" customHeight="1">
      <c r="A19" s="131"/>
      <c r="B19" s="47" t="s">
        <v>220</v>
      </c>
      <c r="C19" s="105">
        <v>106</v>
      </c>
      <c r="D19" s="106"/>
      <c r="E19" s="106"/>
      <c r="F19" s="106"/>
      <c r="G19" s="106"/>
      <c r="H19" s="106"/>
      <c r="I19" s="106"/>
      <c r="J19" s="106"/>
      <c r="K19" s="106">
        <v>46</v>
      </c>
      <c r="L19" s="106">
        <v>9</v>
      </c>
      <c r="M19" s="106">
        <v>4</v>
      </c>
      <c r="N19" s="106">
        <v>2</v>
      </c>
      <c r="O19" s="107">
        <f t="shared" si="0"/>
        <v>0.5754716981132075</v>
      </c>
      <c r="X19" s="167"/>
      <c r="Y19" s="168"/>
    </row>
    <row r="20" spans="1:25" s="108" customFormat="1" ht="17.25" customHeight="1">
      <c r="A20" s="131"/>
      <c r="B20" s="104" t="s">
        <v>242</v>
      </c>
      <c r="C20" s="105">
        <v>82</v>
      </c>
      <c r="D20" s="106"/>
      <c r="E20" s="106"/>
      <c r="F20" s="106"/>
      <c r="G20" s="106"/>
      <c r="H20" s="106"/>
      <c r="I20" s="106"/>
      <c r="J20" s="106"/>
      <c r="K20" s="106"/>
      <c r="L20" s="106"/>
      <c r="M20" s="106">
        <v>35</v>
      </c>
      <c r="N20" s="106">
        <v>13</v>
      </c>
      <c r="O20" s="107">
        <f t="shared" si="0"/>
        <v>0.5853658536585366</v>
      </c>
      <c r="X20" s="167"/>
      <c r="Y20" s="168"/>
    </row>
    <row r="21" spans="1:25" s="108" customFormat="1" ht="17.25" customHeight="1">
      <c r="A21" s="160" t="s">
        <v>230</v>
      </c>
      <c r="B21" s="145" t="s">
        <v>226</v>
      </c>
      <c r="C21" s="105">
        <v>25</v>
      </c>
      <c r="D21" s="106"/>
      <c r="E21" s="106"/>
      <c r="F21" s="106"/>
      <c r="G21" s="106"/>
      <c r="H21" s="106"/>
      <c r="I21" s="106"/>
      <c r="J21" s="106"/>
      <c r="K21" s="106">
        <v>6</v>
      </c>
      <c r="L21" s="106">
        <v>3</v>
      </c>
      <c r="M21" s="106">
        <v>1</v>
      </c>
      <c r="N21" s="106">
        <v>0</v>
      </c>
      <c r="O21" s="107">
        <f t="shared" si="0"/>
        <v>0.4</v>
      </c>
      <c r="X21" s="167"/>
      <c r="Y21" s="168"/>
    </row>
    <row r="22" spans="1:25" s="108" customFormat="1" ht="17.25" customHeight="1">
      <c r="A22" s="148"/>
      <c r="B22" s="145" t="s">
        <v>250</v>
      </c>
      <c r="C22" s="105">
        <v>37</v>
      </c>
      <c r="D22" s="106"/>
      <c r="E22" s="106"/>
      <c r="F22" s="106"/>
      <c r="G22" s="106"/>
      <c r="H22" s="106"/>
      <c r="I22" s="106"/>
      <c r="J22" s="106"/>
      <c r="K22" s="106"/>
      <c r="L22" s="106"/>
      <c r="M22" s="106">
        <v>17</v>
      </c>
      <c r="N22" s="106">
        <v>2</v>
      </c>
      <c r="O22" s="107">
        <f t="shared" si="0"/>
        <v>0.5135135135135135</v>
      </c>
      <c r="X22" s="167"/>
      <c r="Y22" s="168"/>
    </row>
    <row r="23" spans="1:25" s="108" customFormat="1" ht="14.25">
      <c r="A23" s="103" t="s">
        <v>18</v>
      </c>
      <c r="B23" s="104" t="s">
        <v>194</v>
      </c>
      <c r="C23" s="106">
        <v>312</v>
      </c>
      <c r="D23" s="106"/>
      <c r="E23" s="106"/>
      <c r="F23" s="106"/>
      <c r="G23" s="106">
        <v>152</v>
      </c>
      <c r="H23" s="106">
        <v>30</v>
      </c>
      <c r="I23" s="106">
        <v>14</v>
      </c>
      <c r="J23" s="106">
        <v>4</v>
      </c>
      <c r="K23" s="106">
        <v>8</v>
      </c>
      <c r="L23" s="106">
        <v>5</v>
      </c>
      <c r="M23" s="106">
        <v>2</v>
      </c>
      <c r="N23" s="106">
        <v>1</v>
      </c>
      <c r="O23" s="107">
        <f t="shared" si="0"/>
        <v>0.6923076923076923</v>
      </c>
      <c r="X23" s="167"/>
      <c r="Y23" s="168"/>
    </row>
    <row r="24" spans="1:25" s="108" customFormat="1" ht="14.25">
      <c r="A24" s="109"/>
      <c r="B24" s="104" t="s">
        <v>209</v>
      </c>
      <c r="C24" s="106">
        <v>328</v>
      </c>
      <c r="D24" s="106"/>
      <c r="E24" s="106"/>
      <c r="F24" s="106"/>
      <c r="G24" s="106"/>
      <c r="H24" s="106"/>
      <c r="I24" s="106">
        <v>170</v>
      </c>
      <c r="J24" s="106">
        <v>22</v>
      </c>
      <c r="K24" s="106">
        <v>14</v>
      </c>
      <c r="L24" s="106">
        <v>5</v>
      </c>
      <c r="M24" s="106">
        <v>3</v>
      </c>
      <c r="N24" s="106">
        <v>3</v>
      </c>
      <c r="O24" s="107">
        <f t="shared" si="0"/>
        <v>0.6615853658536586</v>
      </c>
      <c r="X24" s="167"/>
      <c r="Y24" s="168"/>
    </row>
    <row r="25" spans="1:25" s="108" customFormat="1" ht="14.25">
      <c r="A25" s="109"/>
      <c r="B25" s="47" t="s">
        <v>220</v>
      </c>
      <c r="C25" s="106">
        <v>243</v>
      </c>
      <c r="D25" s="106"/>
      <c r="E25" s="106"/>
      <c r="F25" s="106"/>
      <c r="G25" s="106"/>
      <c r="H25" s="106"/>
      <c r="I25" s="106"/>
      <c r="J25" s="106"/>
      <c r="K25" s="106">
        <v>122</v>
      </c>
      <c r="L25" s="106">
        <v>16</v>
      </c>
      <c r="M25" s="106">
        <v>9</v>
      </c>
      <c r="N25" s="106">
        <v>2</v>
      </c>
      <c r="O25" s="107">
        <f t="shared" si="0"/>
        <v>0.6131687242798354</v>
      </c>
      <c r="X25" s="167"/>
      <c r="Y25" s="168"/>
    </row>
    <row r="26" spans="1:25" s="108" customFormat="1" ht="14.25">
      <c r="A26" s="110"/>
      <c r="B26" s="104" t="s">
        <v>242</v>
      </c>
      <c r="C26" s="106">
        <v>232</v>
      </c>
      <c r="D26" s="106"/>
      <c r="E26" s="106"/>
      <c r="F26" s="106"/>
      <c r="G26" s="106"/>
      <c r="H26" s="106"/>
      <c r="I26" s="106"/>
      <c r="J26" s="106"/>
      <c r="K26" s="106"/>
      <c r="L26" s="106"/>
      <c r="M26" s="106">
        <v>141</v>
      </c>
      <c r="N26" s="106">
        <v>23</v>
      </c>
      <c r="O26" s="107">
        <f t="shared" si="0"/>
        <v>0.7068965517241379</v>
      </c>
      <c r="X26" s="167"/>
      <c r="Y26" s="168"/>
    </row>
    <row r="27" spans="1:25" s="108" customFormat="1" ht="14.25">
      <c r="A27" s="103" t="s">
        <v>19</v>
      </c>
      <c r="B27" s="104" t="s">
        <v>194</v>
      </c>
      <c r="C27" s="106">
        <v>77</v>
      </c>
      <c r="D27" s="106"/>
      <c r="E27" s="106"/>
      <c r="F27" s="106"/>
      <c r="G27" s="106">
        <v>28</v>
      </c>
      <c r="H27" s="106">
        <v>10</v>
      </c>
      <c r="I27" s="106">
        <v>4</v>
      </c>
      <c r="J27" s="106">
        <v>0</v>
      </c>
      <c r="K27" s="106">
        <v>4</v>
      </c>
      <c r="L27" s="106">
        <v>4</v>
      </c>
      <c r="M27" s="106">
        <v>0</v>
      </c>
      <c r="N27" s="106">
        <v>0</v>
      </c>
      <c r="O27" s="107">
        <f t="shared" si="0"/>
        <v>0.6493506493506493</v>
      </c>
      <c r="X27" s="167"/>
      <c r="Y27" s="168"/>
    </row>
    <row r="28" spans="1:25" s="108" customFormat="1" ht="14.25">
      <c r="A28" s="109"/>
      <c r="B28" s="104" t="s">
        <v>209</v>
      </c>
      <c r="C28" s="106">
        <v>72</v>
      </c>
      <c r="D28" s="106"/>
      <c r="E28" s="106"/>
      <c r="F28" s="106"/>
      <c r="G28" s="106"/>
      <c r="H28" s="106"/>
      <c r="I28" s="106">
        <v>51</v>
      </c>
      <c r="J28" s="106">
        <v>13</v>
      </c>
      <c r="K28" s="106">
        <v>3</v>
      </c>
      <c r="L28" s="106">
        <v>1</v>
      </c>
      <c r="M28" s="106">
        <v>0</v>
      </c>
      <c r="N28" s="106">
        <v>0</v>
      </c>
      <c r="O28" s="107">
        <f t="shared" si="0"/>
        <v>0.9444444444444444</v>
      </c>
      <c r="X28" s="167"/>
      <c r="Y28" s="168"/>
    </row>
    <row r="29" spans="1:25" s="108" customFormat="1" ht="14.25">
      <c r="A29" s="109"/>
      <c r="B29" s="145" t="s">
        <v>226</v>
      </c>
      <c r="C29" s="106">
        <v>64</v>
      </c>
      <c r="D29" s="106"/>
      <c r="E29" s="106"/>
      <c r="F29" s="106"/>
      <c r="G29" s="106"/>
      <c r="H29" s="106"/>
      <c r="I29" s="106"/>
      <c r="J29" s="106"/>
      <c r="K29" s="106">
        <v>34</v>
      </c>
      <c r="L29" s="106">
        <v>8</v>
      </c>
      <c r="M29" s="106">
        <v>4</v>
      </c>
      <c r="N29" s="106">
        <v>1</v>
      </c>
      <c r="O29" s="107">
        <f t="shared" si="0"/>
        <v>0.734375</v>
      </c>
      <c r="X29" s="167"/>
      <c r="Y29" s="168"/>
    </row>
    <row r="30" spans="1:25" s="108" customFormat="1" ht="14.25">
      <c r="A30" s="110"/>
      <c r="B30" s="104" t="s">
        <v>242</v>
      </c>
      <c r="C30" s="106">
        <v>60</v>
      </c>
      <c r="D30" s="106"/>
      <c r="E30" s="106"/>
      <c r="F30" s="106"/>
      <c r="G30" s="106"/>
      <c r="H30" s="106"/>
      <c r="I30" s="106"/>
      <c r="J30" s="106"/>
      <c r="K30" s="106"/>
      <c r="L30" s="106"/>
      <c r="M30" s="106">
        <v>32</v>
      </c>
      <c r="N30" s="106">
        <v>3</v>
      </c>
      <c r="O30" s="107">
        <f t="shared" si="0"/>
        <v>0.5833333333333334</v>
      </c>
      <c r="X30" s="167"/>
      <c r="Y30" s="168"/>
    </row>
    <row r="31" spans="1:25" s="108" customFormat="1" ht="14.25">
      <c r="A31" s="146" t="s">
        <v>227</v>
      </c>
      <c r="B31" s="145" t="s">
        <v>224</v>
      </c>
      <c r="C31" s="106">
        <v>67</v>
      </c>
      <c r="D31" s="106"/>
      <c r="E31" s="106"/>
      <c r="F31" s="106"/>
      <c r="G31" s="106"/>
      <c r="H31" s="106"/>
      <c r="I31" s="106"/>
      <c r="J31" s="106"/>
      <c r="K31" s="106">
        <v>29</v>
      </c>
      <c r="L31" s="106">
        <v>3</v>
      </c>
      <c r="M31" s="106">
        <v>2</v>
      </c>
      <c r="N31" s="106">
        <v>1</v>
      </c>
      <c r="O31" s="107">
        <f t="shared" si="0"/>
        <v>0.5223880597014925</v>
      </c>
      <c r="X31" s="167"/>
      <c r="Y31" s="168"/>
    </row>
    <row r="32" spans="1:25" s="108" customFormat="1" ht="14.25">
      <c r="A32" s="146"/>
      <c r="B32" s="145" t="s">
        <v>242</v>
      </c>
      <c r="C32" s="106">
        <v>65</v>
      </c>
      <c r="D32" s="106"/>
      <c r="E32" s="106"/>
      <c r="F32" s="106"/>
      <c r="G32" s="106"/>
      <c r="H32" s="106"/>
      <c r="I32" s="106"/>
      <c r="J32" s="106"/>
      <c r="K32" s="106"/>
      <c r="L32" s="106"/>
      <c r="M32" s="106">
        <v>34</v>
      </c>
      <c r="N32" s="106">
        <v>3</v>
      </c>
      <c r="O32" s="107">
        <f t="shared" si="0"/>
        <v>0.5692307692307692</v>
      </c>
      <c r="X32" s="167"/>
      <c r="Y32" s="168"/>
    </row>
    <row r="33" spans="1:25" s="108" customFormat="1" ht="14.25">
      <c r="A33" s="103" t="s">
        <v>20</v>
      </c>
      <c r="B33" s="104" t="s">
        <v>194</v>
      </c>
      <c r="C33" s="105">
        <v>142</v>
      </c>
      <c r="D33" s="106"/>
      <c r="E33" s="106"/>
      <c r="F33" s="106"/>
      <c r="G33" s="106">
        <v>54</v>
      </c>
      <c r="H33" s="106">
        <v>18</v>
      </c>
      <c r="I33" s="106">
        <v>9</v>
      </c>
      <c r="J33" s="106">
        <v>5</v>
      </c>
      <c r="K33" s="106">
        <v>2</v>
      </c>
      <c r="L33" s="106">
        <v>1</v>
      </c>
      <c r="M33" s="106">
        <v>1</v>
      </c>
      <c r="N33" s="106">
        <v>0</v>
      </c>
      <c r="O33" s="107">
        <f t="shared" si="0"/>
        <v>0.6338028169014085</v>
      </c>
      <c r="X33" s="167"/>
      <c r="Y33" s="168"/>
    </row>
    <row r="34" spans="1:25" s="108" customFormat="1" ht="14.25">
      <c r="A34" s="109"/>
      <c r="B34" s="104" t="s">
        <v>209</v>
      </c>
      <c r="C34" s="105">
        <v>213</v>
      </c>
      <c r="D34" s="106"/>
      <c r="E34" s="106"/>
      <c r="F34" s="106"/>
      <c r="G34" s="106"/>
      <c r="H34" s="106"/>
      <c r="I34" s="106">
        <v>86</v>
      </c>
      <c r="J34" s="106">
        <v>23</v>
      </c>
      <c r="K34" s="106">
        <v>5</v>
      </c>
      <c r="L34" s="106">
        <v>2</v>
      </c>
      <c r="M34" s="106">
        <v>7</v>
      </c>
      <c r="N34" s="106">
        <v>4</v>
      </c>
      <c r="O34" s="107">
        <f t="shared" si="0"/>
        <v>0.596244131455399</v>
      </c>
      <c r="X34" s="167"/>
      <c r="Y34" s="168"/>
    </row>
    <row r="35" spans="1:25" s="108" customFormat="1" ht="14.25">
      <c r="A35" s="109"/>
      <c r="B35" s="47" t="s">
        <v>220</v>
      </c>
      <c r="C35" s="105">
        <v>198</v>
      </c>
      <c r="D35" s="106"/>
      <c r="E35" s="106"/>
      <c r="F35" s="106"/>
      <c r="G35" s="106"/>
      <c r="H35" s="106"/>
      <c r="I35" s="106"/>
      <c r="J35" s="106"/>
      <c r="K35" s="106">
        <v>89</v>
      </c>
      <c r="L35" s="106">
        <v>15</v>
      </c>
      <c r="M35" s="106">
        <v>9</v>
      </c>
      <c r="N35" s="106">
        <v>5</v>
      </c>
      <c r="O35" s="107">
        <f t="shared" si="0"/>
        <v>0.5959595959595959</v>
      </c>
      <c r="X35" s="167"/>
      <c r="Y35" s="168"/>
    </row>
    <row r="36" spans="1:25" s="108" customFormat="1" ht="14.25">
      <c r="A36" s="110"/>
      <c r="B36" s="104" t="s">
        <v>242</v>
      </c>
      <c r="C36" s="105">
        <v>210</v>
      </c>
      <c r="D36" s="106"/>
      <c r="E36" s="106"/>
      <c r="F36" s="106"/>
      <c r="G36" s="106"/>
      <c r="H36" s="106"/>
      <c r="I36" s="106"/>
      <c r="J36" s="106"/>
      <c r="K36" s="106"/>
      <c r="L36" s="106"/>
      <c r="M36" s="106">
        <v>108</v>
      </c>
      <c r="N36" s="106">
        <v>29</v>
      </c>
      <c r="O36" s="107">
        <f t="shared" si="0"/>
        <v>0.6523809523809524</v>
      </c>
      <c r="X36" s="167"/>
      <c r="Y36" s="168"/>
    </row>
    <row r="37" spans="1:25" s="108" customFormat="1" ht="14.25">
      <c r="A37" s="103" t="s">
        <v>21</v>
      </c>
      <c r="B37" s="104" t="s">
        <v>194</v>
      </c>
      <c r="C37" s="105">
        <v>72</v>
      </c>
      <c r="D37" s="106"/>
      <c r="E37" s="106"/>
      <c r="F37" s="106"/>
      <c r="G37" s="106">
        <v>16</v>
      </c>
      <c r="H37" s="106">
        <v>12</v>
      </c>
      <c r="I37" s="106">
        <v>6</v>
      </c>
      <c r="J37" s="106">
        <v>0</v>
      </c>
      <c r="K37" s="106">
        <v>1</v>
      </c>
      <c r="L37" s="106">
        <v>0</v>
      </c>
      <c r="M37" s="106">
        <v>1</v>
      </c>
      <c r="N37" s="106">
        <v>0</v>
      </c>
      <c r="O37" s="107">
        <f t="shared" si="0"/>
        <v>0.5</v>
      </c>
      <c r="X37" s="167"/>
      <c r="Y37" s="168"/>
    </row>
    <row r="38" spans="1:25" s="108" customFormat="1" ht="14.25">
      <c r="A38" s="110"/>
      <c r="B38" s="104" t="s">
        <v>209</v>
      </c>
      <c r="C38" s="105">
        <v>60</v>
      </c>
      <c r="D38" s="106"/>
      <c r="E38" s="106"/>
      <c r="F38" s="106"/>
      <c r="G38" s="106"/>
      <c r="H38" s="106"/>
      <c r="I38" s="106">
        <v>18</v>
      </c>
      <c r="J38" s="106">
        <v>7</v>
      </c>
      <c r="K38" s="106">
        <v>3</v>
      </c>
      <c r="L38" s="106">
        <v>0</v>
      </c>
      <c r="M38" s="106">
        <v>2</v>
      </c>
      <c r="N38" s="106">
        <v>0</v>
      </c>
      <c r="O38" s="107">
        <f t="shared" si="0"/>
        <v>0.5</v>
      </c>
      <c r="X38" s="167"/>
      <c r="Y38" s="168"/>
    </row>
    <row r="39" spans="1:25" s="108" customFormat="1" ht="14.25">
      <c r="A39" s="103" t="s">
        <v>50</v>
      </c>
      <c r="B39" s="104" t="s">
        <v>194</v>
      </c>
      <c r="C39" s="105">
        <v>110</v>
      </c>
      <c r="D39" s="106"/>
      <c r="E39" s="106"/>
      <c r="F39" s="106"/>
      <c r="G39" s="106">
        <v>33</v>
      </c>
      <c r="H39" s="106">
        <v>11</v>
      </c>
      <c r="I39" s="106">
        <v>11</v>
      </c>
      <c r="J39" s="106">
        <v>3</v>
      </c>
      <c r="K39" s="106">
        <v>6</v>
      </c>
      <c r="L39" s="106">
        <v>3</v>
      </c>
      <c r="M39" s="106">
        <v>0</v>
      </c>
      <c r="N39" s="106">
        <v>2</v>
      </c>
      <c r="O39" s="107">
        <f t="shared" si="0"/>
        <v>0.6272727272727273</v>
      </c>
      <c r="X39" s="167"/>
      <c r="Y39" s="168"/>
    </row>
    <row r="40" spans="1:25" s="108" customFormat="1" ht="14.25">
      <c r="A40" s="109"/>
      <c r="B40" s="104" t="s">
        <v>209</v>
      </c>
      <c r="C40" s="105">
        <v>107</v>
      </c>
      <c r="D40" s="106"/>
      <c r="E40" s="106"/>
      <c r="F40" s="106"/>
      <c r="G40" s="106"/>
      <c r="H40" s="106"/>
      <c r="I40" s="106">
        <v>45</v>
      </c>
      <c r="J40" s="106">
        <v>8</v>
      </c>
      <c r="K40" s="106">
        <v>7</v>
      </c>
      <c r="L40" s="106">
        <v>2</v>
      </c>
      <c r="M40" s="106">
        <v>1</v>
      </c>
      <c r="N40" s="106">
        <v>0</v>
      </c>
      <c r="O40" s="107">
        <f t="shared" si="0"/>
        <v>0.5887850467289719</v>
      </c>
      <c r="X40" s="167"/>
      <c r="Y40" s="168"/>
    </row>
    <row r="41" spans="1:25" s="108" customFormat="1" ht="14.25">
      <c r="A41" s="109"/>
      <c r="B41" s="145" t="s">
        <v>226</v>
      </c>
      <c r="C41" s="105">
        <v>84</v>
      </c>
      <c r="D41" s="106"/>
      <c r="E41" s="106"/>
      <c r="F41" s="106"/>
      <c r="G41" s="106"/>
      <c r="H41" s="106"/>
      <c r="I41" s="106"/>
      <c r="J41" s="106"/>
      <c r="K41" s="106">
        <v>29</v>
      </c>
      <c r="L41" s="106">
        <v>18</v>
      </c>
      <c r="M41" s="106">
        <v>3</v>
      </c>
      <c r="N41" s="106">
        <v>5</v>
      </c>
      <c r="O41" s="107">
        <f t="shared" si="0"/>
        <v>0.6547619047619048</v>
      </c>
      <c r="V41" s="167"/>
      <c r="W41" s="168"/>
      <c r="X41" s="167"/>
      <c r="Y41" s="168"/>
    </row>
    <row r="42" spans="1:25" s="108" customFormat="1" ht="14.25">
      <c r="A42" s="110"/>
      <c r="B42" s="104" t="s">
        <v>242</v>
      </c>
      <c r="C42" s="105">
        <v>95</v>
      </c>
      <c r="D42" s="106"/>
      <c r="E42" s="106"/>
      <c r="F42" s="106"/>
      <c r="G42" s="106"/>
      <c r="H42" s="106"/>
      <c r="I42" s="106"/>
      <c r="J42" s="106"/>
      <c r="K42" s="106"/>
      <c r="L42" s="106"/>
      <c r="M42" s="106">
        <v>48</v>
      </c>
      <c r="N42" s="106">
        <v>12</v>
      </c>
      <c r="O42" s="107">
        <f t="shared" si="0"/>
        <v>0.631578947368421</v>
      </c>
      <c r="V42" s="167"/>
      <c r="W42" s="168"/>
      <c r="X42" s="167"/>
      <c r="Y42" s="168"/>
    </row>
    <row r="43" spans="1:25" s="108" customFormat="1" ht="14.25">
      <c r="A43" s="103" t="s">
        <v>51</v>
      </c>
      <c r="B43" s="104" t="s">
        <v>194</v>
      </c>
      <c r="C43" s="105">
        <v>68</v>
      </c>
      <c r="D43" s="106"/>
      <c r="E43" s="106"/>
      <c r="F43" s="106"/>
      <c r="G43" s="106">
        <v>24</v>
      </c>
      <c r="H43" s="106">
        <v>10</v>
      </c>
      <c r="I43" s="106">
        <v>1</v>
      </c>
      <c r="J43" s="106">
        <v>2</v>
      </c>
      <c r="K43" s="106">
        <v>4</v>
      </c>
      <c r="L43" s="106">
        <v>0</v>
      </c>
      <c r="M43" s="106">
        <v>2</v>
      </c>
      <c r="N43" s="106">
        <v>1</v>
      </c>
      <c r="O43" s="107">
        <f t="shared" si="0"/>
        <v>0.6470588235294118</v>
      </c>
      <c r="V43" s="167"/>
      <c r="W43" s="168"/>
      <c r="X43" s="167"/>
      <c r="Y43" s="168"/>
    </row>
    <row r="44" spans="1:25" s="108" customFormat="1" ht="14.25">
      <c r="A44" s="159" t="s">
        <v>247</v>
      </c>
      <c r="B44" s="104" t="s">
        <v>194</v>
      </c>
      <c r="C44" s="105">
        <v>88</v>
      </c>
      <c r="D44" s="106"/>
      <c r="E44" s="106"/>
      <c r="F44" s="106"/>
      <c r="G44" s="106">
        <v>27</v>
      </c>
      <c r="H44" s="106">
        <v>16</v>
      </c>
      <c r="I44" s="106">
        <v>5</v>
      </c>
      <c r="J44" s="106">
        <v>4</v>
      </c>
      <c r="K44" s="106">
        <v>4</v>
      </c>
      <c r="L44" s="106">
        <v>2</v>
      </c>
      <c r="M44" s="106">
        <v>0</v>
      </c>
      <c r="N44" s="106">
        <v>0</v>
      </c>
      <c r="O44" s="107">
        <f t="shared" si="0"/>
        <v>0.6590909090909091</v>
      </c>
      <c r="V44" s="167"/>
      <c r="W44" s="168"/>
      <c r="X44" s="167"/>
      <c r="Y44" s="168"/>
    </row>
    <row r="45" spans="1:25" s="108" customFormat="1" ht="14.25">
      <c r="A45" s="131" t="s">
        <v>248</v>
      </c>
      <c r="B45" s="104" t="s">
        <v>209</v>
      </c>
      <c r="C45" s="105">
        <v>122</v>
      </c>
      <c r="D45" s="106"/>
      <c r="E45" s="106"/>
      <c r="F45" s="106"/>
      <c r="G45" s="106"/>
      <c r="H45" s="106"/>
      <c r="I45" s="106">
        <v>48</v>
      </c>
      <c r="J45" s="106">
        <v>12</v>
      </c>
      <c r="K45" s="106">
        <v>2</v>
      </c>
      <c r="L45" s="106">
        <v>3</v>
      </c>
      <c r="M45" s="106">
        <v>4</v>
      </c>
      <c r="N45" s="106">
        <v>2</v>
      </c>
      <c r="O45" s="107">
        <f t="shared" si="0"/>
        <v>0.5819672131147541</v>
      </c>
      <c r="V45" s="167"/>
      <c r="W45" s="168"/>
      <c r="X45" s="167"/>
      <c r="Y45" s="168"/>
    </row>
    <row r="46" spans="1:25" s="108" customFormat="1" ht="14.25">
      <c r="A46" s="131"/>
      <c r="B46" s="145" t="s">
        <v>226</v>
      </c>
      <c r="C46" s="105">
        <v>124</v>
      </c>
      <c r="D46" s="106"/>
      <c r="E46" s="106"/>
      <c r="F46" s="106"/>
      <c r="G46" s="106"/>
      <c r="H46" s="106"/>
      <c r="I46" s="106"/>
      <c r="J46" s="106"/>
      <c r="K46" s="106">
        <v>56</v>
      </c>
      <c r="L46" s="106">
        <v>12</v>
      </c>
      <c r="M46" s="106">
        <v>2</v>
      </c>
      <c r="N46" s="106">
        <v>3</v>
      </c>
      <c r="O46" s="107">
        <f t="shared" si="0"/>
        <v>0.5887096774193549</v>
      </c>
      <c r="V46" s="167"/>
      <c r="W46" s="168"/>
      <c r="X46" s="167"/>
      <c r="Y46" s="168"/>
    </row>
    <row r="47" spans="1:25" s="108" customFormat="1" ht="14.25">
      <c r="A47" s="132"/>
      <c r="B47" s="145" t="s">
        <v>250</v>
      </c>
      <c r="C47" s="105">
        <v>125</v>
      </c>
      <c r="D47" s="106"/>
      <c r="E47" s="106"/>
      <c r="F47" s="106"/>
      <c r="G47" s="106"/>
      <c r="H47" s="106"/>
      <c r="I47" s="106"/>
      <c r="J47" s="106"/>
      <c r="K47" s="106"/>
      <c r="L47" s="106"/>
      <c r="M47" s="106">
        <v>61</v>
      </c>
      <c r="N47" s="106">
        <v>13</v>
      </c>
      <c r="O47" s="107">
        <f t="shared" si="0"/>
        <v>0.592</v>
      </c>
      <c r="V47" s="167"/>
      <c r="W47" s="168"/>
      <c r="X47" s="167"/>
      <c r="Y47" s="168"/>
    </row>
    <row r="48" spans="1:25" s="108" customFormat="1" ht="14.25">
      <c r="A48" s="131" t="s">
        <v>251</v>
      </c>
      <c r="B48" s="156" t="s">
        <v>244</v>
      </c>
      <c r="C48" s="105">
        <v>43</v>
      </c>
      <c r="D48" s="106"/>
      <c r="E48" s="106"/>
      <c r="F48" s="106"/>
      <c r="G48" s="106"/>
      <c r="H48" s="106"/>
      <c r="I48" s="106"/>
      <c r="J48" s="106"/>
      <c r="K48" s="106"/>
      <c r="L48" s="106"/>
      <c r="M48" s="106">
        <v>27</v>
      </c>
      <c r="N48" s="106">
        <v>5</v>
      </c>
      <c r="O48" s="107">
        <f t="shared" si="0"/>
        <v>0.7441860465116279</v>
      </c>
      <c r="V48" s="167"/>
      <c r="W48" s="168"/>
      <c r="X48" s="167"/>
      <c r="Y48" s="168"/>
    </row>
    <row r="49" spans="1:25" s="108" customFormat="1" ht="14.25">
      <c r="A49" s="103" t="s">
        <v>22</v>
      </c>
      <c r="B49" s="104" t="s">
        <v>194</v>
      </c>
      <c r="C49" s="105">
        <v>254</v>
      </c>
      <c r="D49" s="106"/>
      <c r="E49" s="106"/>
      <c r="F49" s="106"/>
      <c r="G49" s="106">
        <v>143</v>
      </c>
      <c r="H49" s="106">
        <v>34</v>
      </c>
      <c r="I49" s="106">
        <v>17</v>
      </c>
      <c r="J49" s="106">
        <v>2</v>
      </c>
      <c r="K49" s="106">
        <v>12</v>
      </c>
      <c r="L49" s="106">
        <v>3</v>
      </c>
      <c r="M49" s="106">
        <v>4</v>
      </c>
      <c r="N49" s="106">
        <v>0</v>
      </c>
      <c r="O49" s="107">
        <f t="shared" si="0"/>
        <v>0.8464566929133859</v>
      </c>
      <c r="V49" s="167"/>
      <c r="W49" s="168"/>
      <c r="X49" s="167"/>
      <c r="Y49" s="168"/>
    </row>
    <row r="50" spans="1:25" s="108" customFormat="1" ht="14.25">
      <c r="A50" s="109"/>
      <c r="B50" s="104" t="s">
        <v>209</v>
      </c>
      <c r="C50" s="105">
        <v>241</v>
      </c>
      <c r="D50" s="106"/>
      <c r="E50" s="106"/>
      <c r="F50" s="106"/>
      <c r="G50" s="106"/>
      <c r="H50" s="106"/>
      <c r="I50" s="106">
        <v>141</v>
      </c>
      <c r="J50" s="106">
        <v>27</v>
      </c>
      <c r="K50" s="106">
        <v>14</v>
      </c>
      <c r="L50" s="106">
        <v>6</v>
      </c>
      <c r="M50" s="106">
        <v>5</v>
      </c>
      <c r="N50" s="106">
        <v>2</v>
      </c>
      <c r="O50" s="107">
        <f t="shared" si="0"/>
        <v>0.8091286307053942</v>
      </c>
      <c r="V50" s="167"/>
      <c r="W50" s="168"/>
      <c r="X50" s="167"/>
      <c r="Y50" s="168"/>
    </row>
    <row r="51" spans="1:25" s="108" customFormat="1" ht="14.25">
      <c r="A51" s="109"/>
      <c r="B51" s="145" t="s">
        <v>226</v>
      </c>
      <c r="C51" s="105">
        <v>236</v>
      </c>
      <c r="D51" s="106"/>
      <c r="E51" s="106"/>
      <c r="F51" s="106"/>
      <c r="G51" s="106"/>
      <c r="H51" s="106"/>
      <c r="I51" s="106"/>
      <c r="J51" s="106"/>
      <c r="K51" s="106">
        <v>132</v>
      </c>
      <c r="L51" s="106">
        <v>23</v>
      </c>
      <c r="M51" s="106">
        <v>13</v>
      </c>
      <c r="N51" s="106">
        <v>1</v>
      </c>
      <c r="O51" s="107">
        <f t="shared" si="0"/>
        <v>0.7161016949152542</v>
      </c>
      <c r="V51" s="167"/>
      <c r="W51" s="168"/>
      <c r="X51" s="167"/>
      <c r="Y51" s="168"/>
    </row>
    <row r="52" spans="1:25" s="108" customFormat="1" ht="14.25">
      <c r="A52" s="110"/>
      <c r="B52" s="104" t="s">
        <v>242</v>
      </c>
      <c r="C52" s="105">
        <v>191</v>
      </c>
      <c r="D52" s="106"/>
      <c r="E52" s="106"/>
      <c r="F52" s="106"/>
      <c r="G52" s="106"/>
      <c r="H52" s="106"/>
      <c r="I52" s="106"/>
      <c r="J52" s="106"/>
      <c r="K52" s="106"/>
      <c r="L52" s="106"/>
      <c r="M52" s="106">
        <v>123</v>
      </c>
      <c r="N52" s="106">
        <v>15</v>
      </c>
      <c r="O52" s="107">
        <f t="shared" si="0"/>
        <v>0.7225130890052356</v>
      </c>
      <c r="V52" s="167"/>
      <c r="W52" s="168"/>
      <c r="X52" s="167"/>
      <c r="Y52" s="168"/>
    </row>
    <row r="53" spans="1:25" s="108" customFormat="1" ht="14.25">
      <c r="A53" s="103" t="s">
        <v>23</v>
      </c>
      <c r="B53" s="104" t="s">
        <v>194</v>
      </c>
      <c r="C53" s="105">
        <v>216</v>
      </c>
      <c r="D53" s="106"/>
      <c r="E53" s="106"/>
      <c r="F53" s="106"/>
      <c r="G53" s="106">
        <v>129</v>
      </c>
      <c r="H53" s="106">
        <v>36</v>
      </c>
      <c r="I53" s="106">
        <v>3</v>
      </c>
      <c r="J53" s="106">
        <v>0</v>
      </c>
      <c r="K53" s="106">
        <v>4</v>
      </c>
      <c r="L53" s="106">
        <v>2</v>
      </c>
      <c r="M53" s="106">
        <v>2</v>
      </c>
      <c r="N53" s="106">
        <v>0</v>
      </c>
      <c r="O53" s="107">
        <f t="shared" si="0"/>
        <v>0.8148148148148148</v>
      </c>
      <c r="V53" s="167"/>
      <c r="W53" s="168"/>
      <c r="X53" s="167"/>
      <c r="Y53" s="168"/>
    </row>
    <row r="54" spans="1:25" s="108" customFormat="1" ht="14.25">
      <c r="A54" s="109"/>
      <c r="B54" s="104" t="s">
        <v>209</v>
      </c>
      <c r="C54" s="105">
        <v>210</v>
      </c>
      <c r="D54" s="106"/>
      <c r="E54" s="106"/>
      <c r="F54" s="106"/>
      <c r="G54" s="106"/>
      <c r="H54" s="106"/>
      <c r="I54" s="106">
        <v>119</v>
      </c>
      <c r="J54" s="106">
        <v>18</v>
      </c>
      <c r="K54" s="106">
        <v>9</v>
      </c>
      <c r="L54" s="106">
        <v>2</v>
      </c>
      <c r="M54" s="106">
        <v>1</v>
      </c>
      <c r="N54" s="106">
        <v>3</v>
      </c>
      <c r="O54" s="107">
        <f t="shared" si="0"/>
        <v>0.7238095238095238</v>
      </c>
      <c r="V54" s="167"/>
      <c r="W54" s="168"/>
      <c r="X54" s="167"/>
      <c r="Y54" s="168"/>
    </row>
    <row r="55" spans="1:25" s="108" customFormat="1" ht="14.25">
      <c r="A55" s="109"/>
      <c r="B55" s="145" t="s">
        <v>226</v>
      </c>
      <c r="C55" s="105">
        <v>202</v>
      </c>
      <c r="D55" s="106"/>
      <c r="E55" s="106"/>
      <c r="F55" s="106"/>
      <c r="G55" s="106"/>
      <c r="H55" s="106"/>
      <c r="I55" s="106"/>
      <c r="J55" s="106"/>
      <c r="K55" s="106">
        <v>128</v>
      </c>
      <c r="L55" s="106">
        <v>25</v>
      </c>
      <c r="M55" s="106">
        <v>6</v>
      </c>
      <c r="N55" s="106">
        <v>5</v>
      </c>
      <c r="O55" s="107">
        <f t="shared" si="0"/>
        <v>0.8118811881188119</v>
      </c>
      <c r="V55" s="167"/>
      <c r="W55" s="168"/>
      <c r="X55" s="167"/>
      <c r="Y55" s="168"/>
    </row>
    <row r="56" spans="1:25" s="108" customFormat="1" ht="14.25">
      <c r="A56" s="110"/>
      <c r="B56" s="104" t="s">
        <v>242</v>
      </c>
      <c r="C56" s="105">
        <v>219</v>
      </c>
      <c r="D56" s="106"/>
      <c r="E56" s="106"/>
      <c r="F56" s="106"/>
      <c r="G56" s="106"/>
      <c r="H56" s="106"/>
      <c r="I56" s="106"/>
      <c r="J56" s="106"/>
      <c r="K56" s="106"/>
      <c r="L56" s="106"/>
      <c r="M56" s="106">
        <v>149</v>
      </c>
      <c r="N56" s="106">
        <v>24</v>
      </c>
      <c r="O56" s="107">
        <f t="shared" si="0"/>
        <v>0.7899543378995434</v>
      </c>
      <c r="V56" s="167"/>
      <c r="W56" s="168"/>
      <c r="X56" s="167"/>
      <c r="Y56" s="168"/>
    </row>
    <row r="57" spans="1:25" s="108" customFormat="1" ht="14.25">
      <c r="A57" s="103" t="s">
        <v>24</v>
      </c>
      <c r="B57" s="104" t="s">
        <v>194</v>
      </c>
      <c r="C57" s="105">
        <v>202</v>
      </c>
      <c r="D57" s="106"/>
      <c r="E57" s="106"/>
      <c r="F57" s="106"/>
      <c r="G57" s="106">
        <v>104</v>
      </c>
      <c r="H57" s="106">
        <v>28</v>
      </c>
      <c r="I57" s="106">
        <v>7</v>
      </c>
      <c r="J57" s="106">
        <v>5</v>
      </c>
      <c r="K57" s="106">
        <v>9</v>
      </c>
      <c r="L57" s="106">
        <v>4</v>
      </c>
      <c r="M57" s="106">
        <v>2</v>
      </c>
      <c r="N57" s="106">
        <v>0</v>
      </c>
      <c r="O57" s="107">
        <f t="shared" si="0"/>
        <v>0.7871287128712872</v>
      </c>
      <c r="V57" s="167"/>
      <c r="W57" s="168"/>
      <c r="X57" s="167"/>
      <c r="Y57" s="168"/>
    </row>
    <row r="58" spans="1:25" s="108" customFormat="1" ht="14.25">
      <c r="A58" s="109"/>
      <c r="B58" s="104" t="s">
        <v>209</v>
      </c>
      <c r="C58" s="105">
        <v>195</v>
      </c>
      <c r="D58" s="106"/>
      <c r="E58" s="106"/>
      <c r="F58" s="106"/>
      <c r="G58" s="106"/>
      <c r="H58" s="106"/>
      <c r="I58" s="106">
        <v>99</v>
      </c>
      <c r="J58" s="106">
        <v>20</v>
      </c>
      <c r="K58" s="106">
        <v>10</v>
      </c>
      <c r="L58" s="106">
        <v>5</v>
      </c>
      <c r="M58" s="106">
        <v>5</v>
      </c>
      <c r="N58" s="106">
        <v>0</v>
      </c>
      <c r="O58" s="107">
        <f t="shared" si="0"/>
        <v>0.7128205128205128</v>
      </c>
      <c r="V58" s="167"/>
      <c r="W58" s="168"/>
      <c r="X58" s="167"/>
      <c r="Y58" s="168"/>
    </row>
    <row r="59" spans="1:25" s="108" customFormat="1" ht="14.25">
      <c r="A59" s="109"/>
      <c r="B59" s="145" t="s">
        <v>226</v>
      </c>
      <c r="C59" s="105">
        <v>188</v>
      </c>
      <c r="D59" s="106"/>
      <c r="E59" s="106"/>
      <c r="F59" s="106"/>
      <c r="G59" s="106"/>
      <c r="H59" s="106"/>
      <c r="I59" s="106"/>
      <c r="J59" s="106"/>
      <c r="K59" s="106">
        <v>102</v>
      </c>
      <c r="L59" s="106">
        <v>15</v>
      </c>
      <c r="M59" s="106">
        <v>4</v>
      </c>
      <c r="N59" s="106">
        <v>3</v>
      </c>
      <c r="O59" s="107">
        <f t="shared" si="0"/>
        <v>0.6595744680851063</v>
      </c>
      <c r="V59" s="167"/>
      <c r="W59" s="168"/>
      <c r="X59" s="167"/>
      <c r="Y59" s="168"/>
    </row>
    <row r="60" spans="1:25" s="108" customFormat="1" ht="14.25">
      <c r="A60" s="110"/>
      <c r="B60" s="104" t="s">
        <v>242</v>
      </c>
      <c r="C60" s="105">
        <v>185</v>
      </c>
      <c r="D60" s="106"/>
      <c r="E60" s="106"/>
      <c r="F60" s="106"/>
      <c r="G60" s="106"/>
      <c r="H60" s="106"/>
      <c r="I60" s="106"/>
      <c r="J60" s="106"/>
      <c r="K60" s="106"/>
      <c r="L60" s="106"/>
      <c r="M60" s="106">
        <v>97</v>
      </c>
      <c r="N60" s="106">
        <v>26</v>
      </c>
      <c r="O60" s="107">
        <f t="shared" si="0"/>
        <v>0.6648648648648648</v>
      </c>
      <c r="V60" s="167"/>
      <c r="W60" s="168"/>
      <c r="X60" s="167"/>
      <c r="Y60" s="168"/>
    </row>
    <row r="61" spans="1:25" s="108" customFormat="1" ht="16.5" customHeight="1">
      <c r="A61" s="165" t="s">
        <v>235</v>
      </c>
      <c r="B61" s="145" t="s">
        <v>224</v>
      </c>
      <c r="C61" s="105">
        <v>62</v>
      </c>
      <c r="D61" s="106"/>
      <c r="E61" s="106"/>
      <c r="F61" s="106"/>
      <c r="G61" s="106"/>
      <c r="H61" s="106"/>
      <c r="I61" s="106"/>
      <c r="J61" s="106"/>
      <c r="K61" s="106">
        <v>31</v>
      </c>
      <c r="L61" s="106">
        <v>10</v>
      </c>
      <c r="M61" s="106">
        <v>1</v>
      </c>
      <c r="N61" s="106">
        <v>0</v>
      </c>
      <c r="O61" s="107">
        <f t="shared" si="0"/>
        <v>0.6774193548387096</v>
      </c>
      <c r="V61" s="167"/>
      <c r="W61" s="168"/>
      <c r="X61" s="167"/>
      <c r="Y61" s="168"/>
    </row>
    <row r="62" spans="1:25" s="108" customFormat="1" ht="14.25">
      <c r="A62" s="166"/>
      <c r="B62" s="156" t="s">
        <v>244</v>
      </c>
      <c r="C62" s="105">
        <v>70</v>
      </c>
      <c r="D62" s="106"/>
      <c r="E62" s="106"/>
      <c r="F62" s="106"/>
      <c r="G62" s="106"/>
      <c r="H62" s="106"/>
      <c r="I62" s="106"/>
      <c r="J62" s="106"/>
      <c r="K62" s="106"/>
      <c r="L62" s="106"/>
      <c r="M62" s="106">
        <v>37</v>
      </c>
      <c r="N62" s="106">
        <v>10</v>
      </c>
      <c r="O62" s="107">
        <f t="shared" si="0"/>
        <v>0.6714285714285714</v>
      </c>
      <c r="V62" s="167"/>
      <c r="W62" s="168"/>
      <c r="X62" s="167"/>
      <c r="Y62" s="168"/>
    </row>
    <row r="63" spans="1:25" s="108" customFormat="1" ht="14.25">
      <c r="A63" s="103" t="s">
        <v>25</v>
      </c>
      <c r="B63" s="104" t="s">
        <v>194</v>
      </c>
      <c r="C63" s="105">
        <v>73</v>
      </c>
      <c r="D63" s="106"/>
      <c r="E63" s="106"/>
      <c r="F63" s="106"/>
      <c r="G63" s="106">
        <v>32</v>
      </c>
      <c r="H63" s="106">
        <v>8</v>
      </c>
      <c r="I63" s="106">
        <v>5</v>
      </c>
      <c r="J63" s="106">
        <v>0</v>
      </c>
      <c r="K63" s="106">
        <v>2</v>
      </c>
      <c r="L63" s="106">
        <v>2</v>
      </c>
      <c r="M63" s="106">
        <v>0</v>
      </c>
      <c r="N63" s="106">
        <v>0</v>
      </c>
      <c r="O63" s="107">
        <f t="shared" si="0"/>
        <v>0.6712328767123288</v>
      </c>
      <c r="V63" s="167"/>
      <c r="W63" s="168"/>
      <c r="X63" s="167"/>
      <c r="Y63" s="168"/>
    </row>
    <row r="64" spans="1:25" s="108" customFormat="1" ht="14.25">
      <c r="A64" s="109"/>
      <c r="B64" s="104" t="s">
        <v>209</v>
      </c>
      <c r="C64" s="105">
        <v>64</v>
      </c>
      <c r="D64" s="106"/>
      <c r="E64" s="106"/>
      <c r="F64" s="106"/>
      <c r="G64" s="106"/>
      <c r="H64" s="106"/>
      <c r="I64" s="106">
        <v>33</v>
      </c>
      <c r="J64" s="106">
        <v>6</v>
      </c>
      <c r="K64" s="106">
        <v>2</v>
      </c>
      <c r="L64" s="106">
        <v>1</v>
      </c>
      <c r="M64" s="106">
        <v>0</v>
      </c>
      <c r="N64" s="106">
        <v>2</v>
      </c>
      <c r="O64" s="107">
        <f t="shared" si="0"/>
        <v>0.6875</v>
      </c>
      <c r="V64" s="167"/>
      <c r="W64" s="168"/>
      <c r="X64" s="167"/>
      <c r="Y64" s="168"/>
    </row>
    <row r="65" spans="1:25" s="108" customFormat="1" ht="14.25">
      <c r="A65" s="109"/>
      <c r="B65" s="145" t="s">
        <v>226</v>
      </c>
      <c r="C65" s="105">
        <v>78</v>
      </c>
      <c r="D65" s="106"/>
      <c r="E65" s="106"/>
      <c r="F65" s="106"/>
      <c r="G65" s="106"/>
      <c r="H65" s="106"/>
      <c r="I65" s="106"/>
      <c r="J65" s="106"/>
      <c r="K65" s="106">
        <v>37</v>
      </c>
      <c r="L65" s="106">
        <v>12</v>
      </c>
      <c r="M65" s="106">
        <v>2</v>
      </c>
      <c r="N65" s="106">
        <v>1</v>
      </c>
      <c r="O65" s="107">
        <f t="shared" si="0"/>
        <v>0.6666666666666666</v>
      </c>
      <c r="V65" s="167"/>
      <c r="W65" s="168"/>
      <c r="X65" s="167"/>
      <c r="Y65" s="168"/>
    </row>
    <row r="66" spans="1:25" s="108" customFormat="1" ht="14.25">
      <c r="A66" s="110"/>
      <c r="B66" s="104" t="s">
        <v>242</v>
      </c>
      <c r="C66" s="105">
        <v>81</v>
      </c>
      <c r="D66" s="106"/>
      <c r="E66" s="106"/>
      <c r="F66" s="106"/>
      <c r="G66" s="106"/>
      <c r="H66" s="106"/>
      <c r="I66" s="106"/>
      <c r="J66" s="106"/>
      <c r="K66" s="106"/>
      <c r="L66" s="106"/>
      <c r="M66" s="106">
        <v>37</v>
      </c>
      <c r="N66" s="106">
        <v>14</v>
      </c>
      <c r="O66" s="107">
        <f t="shared" si="0"/>
        <v>0.6296296296296297</v>
      </c>
      <c r="V66" s="167"/>
      <c r="W66" s="168"/>
      <c r="X66" s="167"/>
      <c r="Y66" s="168"/>
    </row>
    <row r="67" spans="1:25" s="108" customFormat="1" ht="14.25">
      <c r="A67" s="103" t="s">
        <v>26</v>
      </c>
      <c r="B67" s="104" t="s">
        <v>194</v>
      </c>
      <c r="C67" s="105">
        <v>206</v>
      </c>
      <c r="D67" s="106"/>
      <c r="E67" s="106"/>
      <c r="F67" s="106"/>
      <c r="G67" s="106">
        <v>112</v>
      </c>
      <c r="H67" s="106">
        <v>34</v>
      </c>
      <c r="I67" s="106">
        <v>5</v>
      </c>
      <c r="J67" s="106">
        <v>3</v>
      </c>
      <c r="K67" s="106">
        <v>3</v>
      </c>
      <c r="L67" s="106">
        <v>2</v>
      </c>
      <c r="M67" s="106">
        <v>5</v>
      </c>
      <c r="N67" s="106">
        <v>0</v>
      </c>
      <c r="O67" s="107">
        <f t="shared" si="0"/>
        <v>0.7961165048543689</v>
      </c>
      <c r="V67" s="167"/>
      <c r="W67" s="168"/>
      <c r="X67" s="167"/>
      <c r="Y67" s="168"/>
    </row>
    <row r="68" spans="1:25" s="108" customFormat="1" ht="14.25">
      <c r="A68" s="109"/>
      <c r="B68" s="104" t="s">
        <v>209</v>
      </c>
      <c r="C68" s="105">
        <v>196</v>
      </c>
      <c r="D68" s="106"/>
      <c r="E68" s="106"/>
      <c r="F68" s="106"/>
      <c r="G68" s="106"/>
      <c r="H68" s="106"/>
      <c r="I68" s="106">
        <v>105</v>
      </c>
      <c r="J68" s="106">
        <v>16</v>
      </c>
      <c r="K68" s="106">
        <v>9</v>
      </c>
      <c r="L68" s="106">
        <v>1</v>
      </c>
      <c r="M68" s="106">
        <v>4</v>
      </c>
      <c r="N68" s="106">
        <v>2</v>
      </c>
      <c r="O68" s="107">
        <f t="shared" si="0"/>
        <v>0.6989795918367347</v>
      </c>
      <c r="V68" s="167"/>
      <c r="W68" s="168"/>
      <c r="X68" s="167"/>
      <c r="Y68" s="168"/>
    </row>
    <row r="69" spans="1:25" s="108" customFormat="1" ht="14.25">
      <c r="A69" s="109"/>
      <c r="B69" s="145" t="s">
        <v>226</v>
      </c>
      <c r="C69" s="105">
        <v>179</v>
      </c>
      <c r="D69" s="106"/>
      <c r="E69" s="106"/>
      <c r="F69" s="106"/>
      <c r="G69" s="106"/>
      <c r="H69" s="106"/>
      <c r="I69" s="106"/>
      <c r="J69" s="106"/>
      <c r="K69" s="106">
        <v>93</v>
      </c>
      <c r="L69" s="106">
        <v>22</v>
      </c>
      <c r="M69" s="106">
        <v>6</v>
      </c>
      <c r="N69" s="106">
        <v>2</v>
      </c>
      <c r="O69" s="107">
        <f aca="true" t="shared" si="1" ref="O69:O136">(D69+E69+F69+G69+H69+I69+J69+K69+L69+M69+N69)/C69</f>
        <v>0.6871508379888268</v>
      </c>
      <c r="X69" s="167"/>
      <c r="Y69" s="168"/>
    </row>
    <row r="70" spans="1:25" s="108" customFormat="1" ht="14.25">
      <c r="A70" s="110"/>
      <c r="B70" s="104" t="s">
        <v>242</v>
      </c>
      <c r="C70" s="105">
        <v>174</v>
      </c>
      <c r="D70" s="106"/>
      <c r="E70" s="106"/>
      <c r="F70" s="106"/>
      <c r="G70" s="106"/>
      <c r="H70" s="106"/>
      <c r="I70" s="106"/>
      <c r="J70" s="106"/>
      <c r="K70" s="106"/>
      <c r="L70" s="106"/>
      <c r="M70" s="106">
        <v>112</v>
      </c>
      <c r="N70" s="106">
        <v>19</v>
      </c>
      <c r="O70" s="107">
        <f t="shared" si="1"/>
        <v>0.7528735632183908</v>
      </c>
      <c r="X70" s="167"/>
      <c r="Y70" s="168"/>
    </row>
    <row r="71" spans="1:25" s="108" customFormat="1" ht="14.25">
      <c r="A71" s="103" t="s">
        <v>27</v>
      </c>
      <c r="B71" s="104" t="s">
        <v>194</v>
      </c>
      <c r="C71" s="105">
        <v>202</v>
      </c>
      <c r="D71" s="106"/>
      <c r="E71" s="106"/>
      <c r="F71" s="106"/>
      <c r="G71" s="106">
        <v>87</v>
      </c>
      <c r="H71" s="106">
        <v>21</v>
      </c>
      <c r="I71" s="106">
        <v>11</v>
      </c>
      <c r="J71" s="106">
        <v>3</v>
      </c>
      <c r="K71" s="106">
        <v>9</v>
      </c>
      <c r="L71" s="106">
        <v>0</v>
      </c>
      <c r="M71" s="106">
        <v>3</v>
      </c>
      <c r="N71" s="106">
        <v>0</v>
      </c>
      <c r="O71" s="107">
        <f t="shared" si="1"/>
        <v>0.6633663366336634</v>
      </c>
      <c r="X71" s="167"/>
      <c r="Y71" s="168"/>
    </row>
    <row r="72" spans="1:25" s="108" customFormat="1" ht="14.25">
      <c r="A72" s="109"/>
      <c r="B72" s="104" t="s">
        <v>209</v>
      </c>
      <c r="C72" s="105">
        <v>155</v>
      </c>
      <c r="D72" s="106"/>
      <c r="E72" s="106"/>
      <c r="F72" s="106"/>
      <c r="G72" s="106"/>
      <c r="H72" s="106"/>
      <c r="I72" s="106">
        <v>92</v>
      </c>
      <c r="J72" s="106">
        <v>14</v>
      </c>
      <c r="K72" s="106">
        <v>4</v>
      </c>
      <c r="L72" s="106">
        <v>0</v>
      </c>
      <c r="M72" s="106">
        <v>1</v>
      </c>
      <c r="N72" s="106">
        <v>3</v>
      </c>
      <c r="O72" s="107">
        <f t="shared" si="1"/>
        <v>0.7354838709677419</v>
      </c>
      <c r="X72" s="167"/>
      <c r="Y72" s="168"/>
    </row>
    <row r="73" spans="1:25" s="108" customFormat="1" ht="14.25">
      <c r="A73" s="109"/>
      <c r="B73" s="145" t="s">
        <v>226</v>
      </c>
      <c r="C73" s="105">
        <v>146</v>
      </c>
      <c r="D73" s="106"/>
      <c r="E73" s="106"/>
      <c r="F73" s="106"/>
      <c r="G73" s="106"/>
      <c r="H73" s="106"/>
      <c r="I73" s="106"/>
      <c r="J73" s="106"/>
      <c r="K73" s="106">
        <v>81</v>
      </c>
      <c r="L73" s="106">
        <v>13</v>
      </c>
      <c r="M73" s="106">
        <v>2</v>
      </c>
      <c r="N73" s="106">
        <v>4</v>
      </c>
      <c r="O73" s="107">
        <f t="shared" si="1"/>
        <v>0.684931506849315</v>
      </c>
      <c r="X73" s="167"/>
      <c r="Y73" s="168"/>
    </row>
    <row r="74" spans="1:25" s="108" customFormat="1" ht="14.25">
      <c r="A74" s="110"/>
      <c r="B74" s="104" t="s">
        <v>242</v>
      </c>
      <c r="C74" s="105">
        <v>144</v>
      </c>
      <c r="D74" s="106"/>
      <c r="E74" s="106"/>
      <c r="F74" s="106"/>
      <c r="G74" s="106"/>
      <c r="H74" s="106"/>
      <c r="I74" s="106"/>
      <c r="J74" s="106"/>
      <c r="K74" s="106"/>
      <c r="L74" s="106"/>
      <c r="M74" s="106">
        <v>89</v>
      </c>
      <c r="N74" s="106">
        <v>16</v>
      </c>
      <c r="O74" s="107">
        <f t="shared" si="1"/>
        <v>0.7291666666666666</v>
      </c>
      <c r="X74" s="167"/>
      <c r="Y74" s="168"/>
    </row>
    <row r="75" spans="1:25" s="108" customFormat="1" ht="16.5" customHeight="1">
      <c r="A75" s="128" t="s">
        <v>130</v>
      </c>
      <c r="B75" s="104" t="s">
        <v>194</v>
      </c>
      <c r="C75" s="105">
        <v>60</v>
      </c>
      <c r="D75" s="106"/>
      <c r="E75" s="106"/>
      <c r="F75" s="106"/>
      <c r="G75" s="106">
        <v>56</v>
      </c>
      <c r="H75" s="106">
        <v>4</v>
      </c>
      <c r="I75" s="106">
        <v>0</v>
      </c>
      <c r="J75" s="106">
        <v>0</v>
      </c>
      <c r="K75" s="106">
        <v>0</v>
      </c>
      <c r="L75" s="106">
        <v>0</v>
      </c>
      <c r="M75" s="106">
        <v>0</v>
      </c>
      <c r="N75" s="106">
        <v>0</v>
      </c>
      <c r="O75" s="107">
        <f t="shared" si="1"/>
        <v>1</v>
      </c>
      <c r="X75" s="167"/>
      <c r="Y75" s="168"/>
    </row>
    <row r="76" spans="1:25" s="108" customFormat="1" ht="16.5" customHeight="1">
      <c r="A76" s="121"/>
      <c r="B76" s="104" t="s">
        <v>209</v>
      </c>
      <c r="C76" s="105">
        <v>63</v>
      </c>
      <c r="D76" s="106"/>
      <c r="E76" s="106"/>
      <c r="F76" s="106"/>
      <c r="G76" s="106"/>
      <c r="H76" s="106"/>
      <c r="I76" s="106">
        <v>57</v>
      </c>
      <c r="J76" s="106">
        <v>2</v>
      </c>
      <c r="K76" s="106">
        <v>0</v>
      </c>
      <c r="L76" s="106">
        <v>0</v>
      </c>
      <c r="M76" s="106">
        <v>0</v>
      </c>
      <c r="N76" s="106">
        <v>0</v>
      </c>
      <c r="O76" s="107">
        <f t="shared" si="1"/>
        <v>0.9365079365079365</v>
      </c>
      <c r="X76" s="167"/>
      <c r="Y76" s="168"/>
    </row>
    <row r="77" spans="1:25" s="108" customFormat="1" ht="16.5" customHeight="1">
      <c r="A77" s="121"/>
      <c r="B77" s="145" t="s">
        <v>226</v>
      </c>
      <c r="C77" s="105">
        <v>64</v>
      </c>
      <c r="D77" s="106"/>
      <c r="E77" s="106"/>
      <c r="F77" s="106"/>
      <c r="G77" s="106"/>
      <c r="H77" s="106"/>
      <c r="I77" s="106"/>
      <c r="J77" s="106"/>
      <c r="K77" s="106">
        <v>59</v>
      </c>
      <c r="L77" s="106">
        <v>3</v>
      </c>
      <c r="M77" s="106">
        <v>0</v>
      </c>
      <c r="N77" s="106">
        <v>0</v>
      </c>
      <c r="O77" s="107">
        <f t="shared" si="1"/>
        <v>0.96875</v>
      </c>
      <c r="X77" s="167"/>
      <c r="Y77" s="168"/>
    </row>
    <row r="78" spans="1:25" s="108" customFormat="1" ht="16.5" customHeight="1">
      <c r="A78" s="129"/>
      <c r="B78" s="104" t="s">
        <v>242</v>
      </c>
      <c r="C78" s="105">
        <v>50</v>
      </c>
      <c r="D78" s="106"/>
      <c r="E78" s="106"/>
      <c r="F78" s="106"/>
      <c r="G78" s="106"/>
      <c r="H78" s="106"/>
      <c r="I78" s="106"/>
      <c r="J78" s="106"/>
      <c r="K78" s="106"/>
      <c r="L78" s="106"/>
      <c r="M78" s="106">
        <v>35</v>
      </c>
      <c r="N78" s="106">
        <v>5</v>
      </c>
      <c r="O78" s="107">
        <f t="shared" si="1"/>
        <v>0.8</v>
      </c>
      <c r="X78" s="167"/>
      <c r="Y78" s="168"/>
    </row>
    <row r="79" spans="1:25" s="108" customFormat="1" ht="16.5" customHeight="1">
      <c r="A79" s="121" t="s">
        <v>162</v>
      </c>
      <c r="B79" s="104" t="s">
        <v>179</v>
      </c>
      <c r="C79" s="105">
        <v>74</v>
      </c>
      <c r="D79" s="106"/>
      <c r="E79" s="106"/>
      <c r="F79" s="106"/>
      <c r="G79" s="106">
        <v>34</v>
      </c>
      <c r="H79" s="106">
        <v>18</v>
      </c>
      <c r="I79" s="106">
        <v>4</v>
      </c>
      <c r="J79" s="106">
        <v>1</v>
      </c>
      <c r="K79" s="106">
        <v>2</v>
      </c>
      <c r="L79" s="106">
        <v>0</v>
      </c>
      <c r="M79" s="106">
        <v>2</v>
      </c>
      <c r="N79" s="106">
        <v>0</v>
      </c>
      <c r="O79" s="107">
        <f t="shared" si="1"/>
        <v>0.8243243243243243</v>
      </c>
      <c r="X79" s="167"/>
      <c r="Y79" s="168"/>
    </row>
    <row r="80" spans="1:25" s="108" customFormat="1" ht="16.5" customHeight="1">
      <c r="A80" s="121"/>
      <c r="B80" s="104" t="s">
        <v>209</v>
      </c>
      <c r="C80" s="105">
        <v>60</v>
      </c>
      <c r="D80" s="106"/>
      <c r="E80" s="106"/>
      <c r="F80" s="106"/>
      <c r="G80" s="106"/>
      <c r="H80" s="106"/>
      <c r="I80" s="106">
        <v>41</v>
      </c>
      <c r="J80" s="106">
        <v>4</v>
      </c>
      <c r="K80" s="106">
        <v>2</v>
      </c>
      <c r="L80" s="106">
        <v>1</v>
      </c>
      <c r="M80" s="106">
        <v>2</v>
      </c>
      <c r="N80" s="106">
        <v>1</v>
      </c>
      <c r="O80" s="107">
        <f t="shared" si="1"/>
        <v>0.85</v>
      </c>
      <c r="X80" s="167"/>
      <c r="Y80" s="168"/>
    </row>
    <row r="81" spans="1:25" s="108" customFormat="1" ht="16.5" customHeight="1">
      <c r="A81" s="121"/>
      <c r="B81" s="145" t="s">
        <v>226</v>
      </c>
      <c r="C81" s="105">
        <v>62</v>
      </c>
      <c r="D81" s="106"/>
      <c r="E81" s="106"/>
      <c r="F81" s="106"/>
      <c r="G81" s="106"/>
      <c r="H81" s="106"/>
      <c r="I81" s="106"/>
      <c r="J81" s="106"/>
      <c r="K81" s="106">
        <v>44</v>
      </c>
      <c r="L81" s="106">
        <v>1</v>
      </c>
      <c r="M81" s="106">
        <v>3</v>
      </c>
      <c r="N81" s="106">
        <v>1</v>
      </c>
      <c r="O81" s="107">
        <f t="shared" si="1"/>
        <v>0.7903225806451613</v>
      </c>
      <c r="X81" s="167"/>
      <c r="Y81" s="168"/>
    </row>
    <row r="82" spans="1:25" s="108" customFormat="1" ht="16.5" customHeight="1">
      <c r="A82" s="121"/>
      <c r="B82" s="104" t="s">
        <v>242</v>
      </c>
      <c r="C82" s="105">
        <v>58</v>
      </c>
      <c r="D82" s="106"/>
      <c r="E82" s="106"/>
      <c r="F82" s="106"/>
      <c r="G82" s="106"/>
      <c r="H82" s="106"/>
      <c r="I82" s="106"/>
      <c r="J82" s="106"/>
      <c r="K82" s="106"/>
      <c r="L82" s="106"/>
      <c r="M82" s="106">
        <v>39</v>
      </c>
      <c r="N82" s="106">
        <v>7</v>
      </c>
      <c r="O82" s="107">
        <f t="shared" si="1"/>
        <v>0.7931034482758621</v>
      </c>
      <c r="X82" s="167"/>
      <c r="Y82" s="168"/>
    </row>
    <row r="83" spans="1:25" s="108" customFormat="1" ht="14.25">
      <c r="A83" s="103" t="s">
        <v>28</v>
      </c>
      <c r="B83" s="104" t="s">
        <v>194</v>
      </c>
      <c r="C83" s="105">
        <v>229</v>
      </c>
      <c r="D83" s="106"/>
      <c r="E83" s="106"/>
      <c r="F83" s="106"/>
      <c r="G83" s="106">
        <v>92</v>
      </c>
      <c r="H83" s="106">
        <v>32</v>
      </c>
      <c r="I83" s="106">
        <v>9</v>
      </c>
      <c r="J83" s="106">
        <v>6</v>
      </c>
      <c r="K83" s="106">
        <v>8</v>
      </c>
      <c r="L83" s="106">
        <v>2</v>
      </c>
      <c r="M83" s="106">
        <v>5</v>
      </c>
      <c r="N83" s="106">
        <v>1</v>
      </c>
      <c r="O83" s="107">
        <f t="shared" si="1"/>
        <v>0.6768558951965066</v>
      </c>
      <c r="X83" s="167"/>
      <c r="Y83" s="168"/>
    </row>
    <row r="84" spans="1:25" s="108" customFormat="1" ht="14.25">
      <c r="A84" s="109"/>
      <c r="B84" s="104" t="s">
        <v>209</v>
      </c>
      <c r="C84" s="105">
        <v>176</v>
      </c>
      <c r="D84" s="106"/>
      <c r="E84" s="106"/>
      <c r="F84" s="106"/>
      <c r="G84" s="106"/>
      <c r="H84" s="106"/>
      <c r="I84" s="106">
        <v>84</v>
      </c>
      <c r="J84" s="106">
        <v>22</v>
      </c>
      <c r="K84" s="106">
        <v>9</v>
      </c>
      <c r="L84" s="106">
        <v>4</v>
      </c>
      <c r="M84" s="106">
        <v>2</v>
      </c>
      <c r="N84" s="106">
        <v>5</v>
      </c>
      <c r="O84" s="107">
        <f t="shared" si="1"/>
        <v>0.7159090909090909</v>
      </c>
      <c r="X84" s="167"/>
      <c r="Y84" s="168"/>
    </row>
    <row r="85" spans="1:25" s="108" customFormat="1" ht="14.25">
      <c r="A85" s="109"/>
      <c r="B85" s="145" t="s">
        <v>226</v>
      </c>
      <c r="C85" s="105">
        <v>161</v>
      </c>
      <c r="D85" s="106"/>
      <c r="E85" s="106"/>
      <c r="F85" s="106"/>
      <c r="G85" s="106"/>
      <c r="H85" s="106"/>
      <c r="I85" s="106"/>
      <c r="J85" s="106"/>
      <c r="K85" s="106">
        <v>71</v>
      </c>
      <c r="L85" s="106">
        <v>23</v>
      </c>
      <c r="M85" s="106">
        <v>3</v>
      </c>
      <c r="N85" s="106">
        <v>3</v>
      </c>
      <c r="O85" s="107">
        <f t="shared" si="1"/>
        <v>0.6211180124223602</v>
      </c>
      <c r="X85" s="167"/>
      <c r="Y85" s="168"/>
    </row>
    <row r="86" spans="1:25" s="108" customFormat="1" ht="14.25">
      <c r="A86" s="110"/>
      <c r="B86" s="104" t="s">
        <v>242</v>
      </c>
      <c r="C86" s="105">
        <v>164</v>
      </c>
      <c r="D86" s="106"/>
      <c r="E86" s="106"/>
      <c r="F86" s="106"/>
      <c r="G86" s="106"/>
      <c r="H86" s="106"/>
      <c r="I86" s="106"/>
      <c r="J86" s="106"/>
      <c r="K86" s="106"/>
      <c r="L86" s="106"/>
      <c r="M86" s="106">
        <v>83</v>
      </c>
      <c r="N86" s="106">
        <v>19</v>
      </c>
      <c r="O86" s="107">
        <f t="shared" si="1"/>
        <v>0.6219512195121951</v>
      </c>
      <c r="X86" s="167"/>
      <c r="Y86" s="168"/>
    </row>
    <row r="87" spans="1:25" s="108" customFormat="1" ht="14.25">
      <c r="A87" s="103" t="s">
        <v>29</v>
      </c>
      <c r="B87" s="104" t="s">
        <v>194</v>
      </c>
      <c r="C87" s="105">
        <v>137</v>
      </c>
      <c r="D87" s="106"/>
      <c r="E87" s="106"/>
      <c r="F87" s="106"/>
      <c r="G87" s="106">
        <v>55</v>
      </c>
      <c r="H87" s="106">
        <v>12</v>
      </c>
      <c r="I87" s="106">
        <v>1</v>
      </c>
      <c r="J87" s="106">
        <v>1</v>
      </c>
      <c r="K87" s="106">
        <v>6</v>
      </c>
      <c r="L87" s="106">
        <v>3</v>
      </c>
      <c r="M87" s="106">
        <v>0</v>
      </c>
      <c r="N87" s="106">
        <v>0</v>
      </c>
      <c r="O87" s="107">
        <f t="shared" si="1"/>
        <v>0.5693430656934306</v>
      </c>
      <c r="X87" s="167"/>
      <c r="Y87" s="168"/>
    </row>
    <row r="88" spans="1:25" s="108" customFormat="1" ht="14.25">
      <c r="A88" s="109"/>
      <c r="B88" s="104" t="s">
        <v>209</v>
      </c>
      <c r="C88" s="105">
        <v>193</v>
      </c>
      <c r="D88" s="106"/>
      <c r="E88" s="106"/>
      <c r="F88" s="106"/>
      <c r="G88" s="106"/>
      <c r="H88" s="106"/>
      <c r="I88" s="106">
        <v>95</v>
      </c>
      <c r="J88" s="106">
        <v>16</v>
      </c>
      <c r="K88" s="106">
        <v>9</v>
      </c>
      <c r="L88" s="106">
        <v>3</v>
      </c>
      <c r="M88" s="106">
        <v>6</v>
      </c>
      <c r="N88" s="106">
        <v>4</v>
      </c>
      <c r="O88" s="107">
        <f t="shared" si="1"/>
        <v>0.689119170984456</v>
      </c>
      <c r="X88" s="167"/>
      <c r="Y88" s="168"/>
    </row>
    <row r="89" spans="1:25" s="108" customFormat="1" ht="14.25">
      <c r="A89" s="109"/>
      <c r="B89" s="145" t="s">
        <v>226</v>
      </c>
      <c r="C89" s="105">
        <v>223</v>
      </c>
      <c r="D89" s="106"/>
      <c r="E89" s="106"/>
      <c r="F89" s="106"/>
      <c r="G89" s="106"/>
      <c r="H89" s="106"/>
      <c r="I89" s="106"/>
      <c r="J89" s="106"/>
      <c r="K89" s="106">
        <v>90</v>
      </c>
      <c r="L89" s="106">
        <v>27</v>
      </c>
      <c r="M89" s="106">
        <v>7</v>
      </c>
      <c r="N89" s="106">
        <v>6</v>
      </c>
      <c r="O89" s="107">
        <f t="shared" si="1"/>
        <v>0.5829596412556054</v>
      </c>
      <c r="X89" s="167"/>
      <c r="Y89" s="168"/>
    </row>
    <row r="90" spans="1:25" s="108" customFormat="1" ht="14.25">
      <c r="A90" s="110"/>
      <c r="B90" s="145" t="s">
        <v>250</v>
      </c>
      <c r="C90" s="105">
        <v>189</v>
      </c>
      <c r="D90" s="106"/>
      <c r="E90" s="106"/>
      <c r="F90" s="106"/>
      <c r="G90" s="106"/>
      <c r="H90" s="106"/>
      <c r="I90" s="106"/>
      <c r="J90" s="106"/>
      <c r="K90" s="106"/>
      <c r="L90" s="106"/>
      <c r="M90" s="106">
        <v>93</v>
      </c>
      <c r="N90" s="106">
        <v>23</v>
      </c>
      <c r="O90" s="107">
        <f t="shared" si="1"/>
        <v>0.6137566137566137</v>
      </c>
      <c r="X90" s="167"/>
      <c r="Y90" s="168"/>
    </row>
    <row r="91" spans="1:25" s="108" customFormat="1" ht="14.25">
      <c r="A91" s="103" t="s">
        <v>30</v>
      </c>
      <c r="B91" s="104" t="s">
        <v>194</v>
      </c>
      <c r="C91" s="105">
        <v>49</v>
      </c>
      <c r="D91" s="106"/>
      <c r="E91" s="106"/>
      <c r="F91" s="106"/>
      <c r="G91" s="106">
        <v>10</v>
      </c>
      <c r="H91" s="106">
        <v>9</v>
      </c>
      <c r="I91" s="106">
        <v>1</v>
      </c>
      <c r="J91" s="106">
        <v>1</v>
      </c>
      <c r="K91" s="106">
        <v>0</v>
      </c>
      <c r="L91" s="106">
        <v>1</v>
      </c>
      <c r="M91" s="106">
        <v>1</v>
      </c>
      <c r="N91" s="106">
        <v>0</v>
      </c>
      <c r="O91" s="107">
        <f t="shared" si="1"/>
        <v>0.46938775510204084</v>
      </c>
      <c r="X91" s="167"/>
      <c r="Y91" s="168"/>
    </row>
    <row r="92" spans="1:25" s="108" customFormat="1" ht="14.25">
      <c r="A92" s="110"/>
      <c r="B92" s="104" t="s">
        <v>209</v>
      </c>
      <c r="C92" s="105">
        <v>45</v>
      </c>
      <c r="D92" s="106"/>
      <c r="E92" s="106"/>
      <c r="F92" s="106"/>
      <c r="G92" s="106"/>
      <c r="H92" s="106"/>
      <c r="I92" s="106">
        <v>21</v>
      </c>
      <c r="J92" s="106">
        <v>4</v>
      </c>
      <c r="K92" s="106">
        <v>2</v>
      </c>
      <c r="L92" s="106">
        <v>0</v>
      </c>
      <c r="M92" s="106">
        <v>3</v>
      </c>
      <c r="N92" s="106">
        <v>3</v>
      </c>
      <c r="O92" s="107">
        <f t="shared" si="1"/>
        <v>0.7333333333333333</v>
      </c>
      <c r="X92" s="167"/>
      <c r="Y92" s="168"/>
    </row>
    <row r="93" spans="1:25" s="108" customFormat="1" ht="14.25">
      <c r="A93" s="103" t="s">
        <v>31</v>
      </c>
      <c r="B93" s="104" t="s">
        <v>194</v>
      </c>
      <c r="C93" s="105">
        <v>78</v>
      </c>
      <c r="D93" s="106"/>
      <c r="E93" s="106"/>
      <c r="F93" s="106"/>
      <c r="G93" s="106">
        <v>32</v>
      </c>
      <c r="H93" s="106">
        <v>4</v>
      </c>
      <c r="I93" s="106">
        <v>0</v>
      </c>
      <c r="J93" s="106">
        <v>0</v>
      </c>
      <c r="K93" s="106">
        <v>3</v>
      </c>
      <c r="L93" s="106">
        <v>1</v>
      </c>
      <c r="M93" s="106">
        <v>0</v>
      </c>
      <c r="N93" s="106">
        <v>0</v>
      </c>
      <c r="O93" s="107">
        <f t="shared" si="1"/>
        <v>0.5128205128205128</v>
      </c>
      <c r="X93" s="167"/>
      <c r="Y93" s="168"/>
    </row>
    <row r="94" spans="1:25" s="108" customFormat="1" ht="14.25">
      <c r="A94" s="109"/>
      <c r="B94" s="104" t="s">
        <v>209</v>
      </c>
      <c r="C94" s="105">
        <v>55</v>
      </c>
      <c r="D94" s="106"/>
      <c r="E94" s="106"/>
      <c r="F94" s="106"/>
      <c r="G94" s="106"/>
      <c r="H94" s="106"/>
      <c r="I94" s="106">
        <v>23</v>
      </c>
      <c r="J94" s="106">
        <v>3</v>
      </c>
      <c r="K94" s="106">
        <v>3</v>
      </c>
      <c r="L94" s="106">
        <v>0</v>
      </c>
      <c r="M94" s="106">
        <v>0</v>
      </c>
      <c r="N94" s="106">
        <v>4</v>
      </c>
      <c r="O94" s="107">
        <f t="shared" si="1"/>
        <v>0.6</v>
      </c>
      <c r="X94" s="167"/>
      <c r="Y94" s="168"/>
    </row>
    <row r="95" spans="1:25" s="108" customFormat="1" ht="14.25">
      <c r="A95" s="109"/>
      <c r="B95" s="145" t="s">
        <v>226</v>
      </c>
      <c r="C95" s="105">
        <v>67</v>
      </c>
      <c r="D95" s="106"/>
      <c r="E95" s="106"/>
      <c r="F95" s="106"/>
      <c r="G95" s="106"/>
      <c r="H95" s="106"/>
      <c r="I95" s="106"/>
      <c r="J95" s="106"/>
      <c r="K95" s="106">
        <v>29</v>
      </c>
      <c r="L95" s="106">
        <v>2</v>
      </c>
      <c r="M95" s="106">
        <v>4</v>
      </c>
      <c r="N95" s="106">
        <v>1</v>
      </c>
      <c r="O95" s="107">
        <f t="shared" si="1"/>
        <v>0.5373134328358209</v>
      </c>
      <c r="X95" s="167"/>
      <c r="Y95" s="168"/>
    </row>
    <row r="96" spans="1:25" s="108" customFormat="1" ht="14.25">
      <c r="A96" s="110"/>
      <c r="B96" s="104" t="s">
        <v>242</v>
      </c>
      <c r="C96" s="105">
        <v>62</v>
      </c>
      <c r="D96" s="106"/>
      <c r="E96" s="106"/>
      <c r="F96" s="106"/>
      <c r="G96" s="106"/>
      <c r="H96" s="106"/>
      <c r="I96" s="106"/>
      <c r="J96" s="106"/>
      <c r="K96" s="106"/>
      <c r="L96" s="106"/>
      <c r="M96" s="106">
        <v>22</v>
      </c>
      <c r="N96" s="106">
        <v>8</v>
      </c>
      <c r="O96" s="107">
        <f t="shared" si="1"/>
        <v>0.4838709677419355</v>
      </c>
      <c r="X96" s="167"/>
      <c r="Y96" s="168"/>
    </row>
    <row r="97" spans="1:25" s="108" customFormat="1" ht="14.25">
      <c r="A97" s="103" t="s">
        <v>32</v>
      </c>
      <c r="B97" s="104" t="s">
        <v>194</v>
      </c>
      <c r="C97" s="105">
        <v>63</v>
      </c>
      <c r="D97" s="106"/>
      <c r="E97" s="106"/>
      <c r="F97" s="106"/>
      <c r="G97" s="106">
        <v>13</v>
      </c>
      <c r="H97" s="106">
        <v>5</v>
      </c>
      <c r="I97" s="106">
        <v>2</v>
      </c>
      <c r="J97" s="106">
        <v>3</v>
      </c>
      <c r="K97" s="106">
        <v>2</v>
      </c>
      <c r="L97" s="106">
        <v>2</v>
      </c>
      <c r="M97" s="106">
        <v>3</v>
      </c>
      <c r="N97" s="106">
        <v>1</v>
      </c>
      <c r="O97" s="107">
        <f t="shared" si="1"/>
        <v>0.49206349206349204</v>
      </c>
      <c r="X97" s="167"/>
      <c r="Y97" s="168"/>
    </row>
    <row r="98" spans="1:25" s="108" customFormat="1" ht="14.25">
      <c r="A98" s="109"/>
      <c r="B98" s="104" t="s">
        <v>209</v>
      </c>
      <c r="C98" s="105">
        <v>82</v>
      </c>
      <c r="D98" s="106"/>
      <c r="E98" s="106"/>
      <c r="F98" s="106"/>
      <c r="G98" s="106"/>
      <c r="H98" s="106"/>
      <c r="I98" s="106">
        <v>35</v>
      </c>
      <c r="J98" s="106">
        <v>4</v>
      </c>
      <c r="K98" s="106">
        <v>4</v>
      </c>
      <c r="L98" s="106">
        <v>2</v>
      </c>
      <c r="M98" s="106">
        <v>3</v>
      </c>
      <c r="N98" s="106">
        <v>0</v>
      </c>
      <c r="O98" s="107">
        <f t="shared" si="1"/>
        <v>0.5853658536585366</v>
      </c>
      <c r="X98" s="167"/>
      <c r="Y98" s="168"/>
    </row>
    <row r="99" spans="1:25" s="108" customFormat="1" ht="14.25">
      <c r="A99" s="109"/>
      <c r="B99" s="145" t="s">
        <v>226</v>
      </c>
      <c r="C99" s="105">
        <v>61</v>
      </c>
      <c r="D99" s="106"/>
      <c r="E99" s="106"/>
      <c r="F99" s="106"/>
      <c r="G99" s="106"/>
      <c r="H99" s="106"/>
      <c r="I99" s="106"/>
      <c r="J99" s="106"/>
      <c r="K99" s="106">
        <v>24</v>
      </c>
      <c r="L99" s="106">
        <v>5</v>
      </c>
      <c r="M99" s="106">
        <v>2</v>
      </c>
      <c r="N99" s="106">
        <v>0</v>
      </c>
      <c r="O99" s="107">
        <f t="shared" si="1"/>
        <v>0.5081967213114754</v>
      </c>
      <c r="X99" s="167"/>
      <c r="Y99" s="168"/>
    </row>
    <row r="100" spans="1:25" s="108" customFormat="1" ht="14.25">
      <c r="A100" s="110"/>
      <c r="B100" s="104" t="s">
        <v>242</v>
      </c>
      <c r="C100" s="105">
        <v>68</v>
      </c>
      <c r="D100" s="106"/>
      <c r="E100" s="106"/>
      <c r="F100" s="106"/>
      <c r="G100" s="106"/>
      <c r="H100" s="106"/>
      <c r="I100" s="106"/>
      <c r="J100" s="106"/>
      <c r="K100" s="106"/>
      <c r="L100" s="106"/>
      <c r="M100" s="106">
        <v>28</v>
      </c>
      <c r="N100" s="106">
        <v>7</v>
      </c>
      <c r="O100" s="107">
        <f t="shared" si="1"/>
        <v>0.5147058823529411</v>
      </c>
      <c r="X100" s="167"/>
      <c r="Y100" s="168"/>
    </row>
    <row r="101" spans="1:25" s="108" customFormat="1" ht="14.25">
      <c r="A101" s="103" t="s">
        <v>33</v>
      </c>
      <c r="B101" s="104" t="s">
        <v>194</v>
      </c>
      <c r="C101" s="105">
        <v>49</v>
      </c>
      <c r="D101" s="106"/>
      <c r="E101" s="106"/>
      <c r="F101" s="106"/>
      <c r="G101" s="106">
        <v>17</v>
      </c>
      <c r="H101" s="106">
        <v>6</v>
      </c>
      <c r="I101" s="106">
        <v>1</v>
      </c>
      <c r="J101" s="106">
        <v>0</v>
      </c>
      <c r="K101" s="106">
        <v>1</v>
      </c>
      <c r="L101" s="106">
        <v>0</v>
      </c>
      <c r="M101" s="106">
        <v>2</v>
      </c>
      <c r="N101" s="106">
        <v>0</v>
      </c>
      <c r="O101" s="107">
        <f t="shared" si="1"/>
        <v>0.5510204081632653</v>
      </c>
      <c r="X101" s="167"/>
      <c r="Y101" s="168"/>
    </row>
    <row r="102" spans="1:25" s="108" customFormat="1" ht="14.25">
      <c r="A102" s="109"/>
      <c r="B102" s="104" t="s">
        <v>209</v>
      </c>
      <c r="C102" s="105">
        <v>52</v>
      </c>
      <c r="D102" s="106"/>
      <c r="E102" s="106"/>
      <c r="F102" s="106"/>
      <c r="G102" s="106"/>
      <c r="H102" s="106"/>
      <c r="I102" s="106">
        <v>24</v>
      </c>
      <c r="J102" s="106">
        <v>5</v>
      </c>
      <c r="K102" s="106">
        <v>1</v>
      </c>
      <c r="L102" s="106">
        <v>0</v>
      </c>
      <c r="M102" s="106">
        <v>0</v>
      </c>
      <c r="N102" s="106">
        <v>1</v>
      </c>
      <c r="O102" s="107">
        <f t="shared" si="1"/>
        <v>0.5961538461538461</v>
      </c>
      <c r="X102" s="167"/>
      <c r="Y102" s="168"/>
    </row>
    <row r="103" spans="1:25" s="108" customFormat="1" ht="14.25">
      <c r="A103" s="109"/>
      <c r="B103" s="145" t="s">
        <v>226</v>
      </c>
      <c r="C103" s="105">
        <v>49</v>
      </c>
      <c r="D103" s="106"/>
      <c r="E103" s="106"/>
      <c r="F103" s="106"/>
      <c r="G103" s="106"/>
      <c r="H103" s="106"/>
      <c r="I103" s="106"/>
      <c r="J103" s="106"/>
      <c r="K103" s="106">
        <v>21</v>
      </c>
      <c r="L103" s="106">
        <v>4</v>
      </c>
      <c r="M103" s="106">
        <v>0</v>
      </c>
      <c r="N103" s="106">
        <v>1</v>
      </c>
      <c r="O103" s="107">
        <f t="shared" si="1"/>
        <v>0.5306122448979592</v>
      </c>
      <c r="X103" s="167"/>
      <c r="Y103" s="168"/>
    </row>
    <row r="104" spans="1:25" s="108" customFormat="1" ht="14.25">
      <c r="A104" s="110"/>
      <c r="B104" s="104" t="s">
        <v>242</v>
      </c>
      <c r="C104" s="105">
        <v>48</v>
      </c>
      <c r="D104" s="106"/>
      <c r="E104" s="106"/>
      <c r="F104" s="106"/>
      <c r="G104" s="106"/>
      <c r="H104" s="106"/>
      <c r="I104" s="106"/>
      <c r="J104" s="106"/>
      <c r="K104" s="106"/>
      <c r="L104" s="106"/>
      <c r="M104" s="106">
        <v>16</v>
      </c>
      <c r="N104" s="106">
        <v>4</v>
      </c>
      <c r="O104" s="107">
        <f t="shared" si="1"/>
        <v>0.4166666666666667</v>
      </c>
      <c r="X104" s="167"/>
      <c r="Y104" s="168"/>
    </row>
    <row r="105" spans="1:25" s="108" customFormat="1" ht="14.25">
      <c r="A105" s="103" t="s">
        <v>34</v>
      </c>
      <c r="B105" s="104" t="s">
        <v>194</v>
      </c>
      <c r="C105" s="105">
        <v>56</v>
      </c>
      <c r="D105" s="106"/>
      <c r="E105" s="106"/>
      <c r="F105" s="106"/>
      <c r="G105" s="106">
        <v>52</v>
      </c>
      <c r="H105" s="106">
        <v>2</v>
      </c>
      <c r="I105" s="106">
        <v>0</v>
      </c>
      <c r="J105" s="106">
        <v>0</v>
      </c>
      <c r="K105" s="106">
        <v>1</v>
      </c>
      <c r="L105" s="106">
        <v>0</v>
      </c>
      <c r="M105" s="106">
        <v>0</v>
      </c>
      <c r="N105" s="106">
        <v>0</v>
      </c>
      <c r="O105" s="107">
        <f t="shared" si="1"/>
        <v>0.9821428571428571</v>
      </c>
      <c r="X105" s="167"/>
      <c r="Y105" s="168"/>
    </row>
    <row r="106" spans="1:25" s="108" customFormat="1" ht="14.25">
      <c r="A106" s="109"/>
      <c r="B106" s="104" t="s">
        <v>209</v>
      </c>
      <c r="C106" s="105">
        <v>58</v>
      </c>
      <c r="D106" s="106"/>
      <c r="E106" s="106"/>
      <c r="F106" s="106"/>
      <c r="G106" s="106"/>
      <c r="H106" s="106"/>
      <c r="I106" s="106">
        <v>50</v>
      </c>
      <c r="J106" s="106">
        <v>1</v>
      </c>
      <c r="K106" s="106">
        <v>1</v>
      </c>
      <c r="L106" s="106">
        <v>0</v>
      </c>
      <c r="M106" s="106">
        <v>1</v>
      </c>
      <c r="N106" s="106">
        <v>0</v>
      </c>
      <c r="O106" s="107">
        <f t="shared" si="1"/>
        <v>0.9137931034482759</v>
      </c>
      <c r="X106" s="167"/>
      <c r="Y106" s="168"/>
    </row>
    <row r="107" spans="1:25" s="108" customFormat="1" ht="14.25">
      <c r="A107" s="109"/>
      <c r="B107" s="145" t="s">
        <v>226</v>
      </c>
      <c r="C107" s="105">
        <v>66</v>
      </c>
      <c r="D107" s="106"/>
      <c r="E107" s="106"/>
      <c r="F107" s="106"/>
      <c r="G107" s="106"/>
      <c r="H107" s="106"/>
      <c r="I107" s="106"/>
      <c r="J107" s="106"/>
      <c r="K107" s="106">
        <v>52</v>
      </c>
      <c r="L107" s="106">
        <v>2</v>
      </c>
      <c r="M107" s="106">
        <v>2</v>
      </c>
      <c r="N107" s="106">
        <v>0</v>
      </c>
      <c r="O107" s="107">
        <f t="shared" si="1"/>
        <v>0.8484848484848485</v>
      </c>
      <c r="X107" s="167"/>
      <c r="Y107" s="168"/>
    </row>
    <row r="108" spans="1:25" s="108" customFormat="1" ht="14.25">
      <c r="A108" s="110"/>
      <c r="B108" s="145" t="s">
        <v>250</v>
      </c>
      <c r="C108" s="105">
        <v>62</v>
      </c>
      <c r="D108" s="106"/>
      <c r="E108" s="106"/>
      <c r="F108" s="106"/>
      <c r="G108" s="106"/>
      <c r="H108" s="106"/>
      <c r="I108" s="106"/>
      <c r="J108" s="106"/>
      <c r="K108" s="106"/>
      <c r="L108" s="106"/>
      <c r="M108" s="106">
        <v>32</v>
      </c>
      <c r="N108" s="106">
        <v>9</v>
      </c>
      <c r="O108" s="107">
        <f t="shared" si="1"/>
        <v>0.6612903225806451</v>
      </c>
      <c r="X108" s="167"/>
      <c r="Y108" s="168"/>
    </row>
    <row r="109" spans="1:25" s="108" customFormat="1" ht="14.25">
      <c r="A109" s="103" t="s">
        <v>35</v>
      </c>
      <c r="B109" s="104" t="s">
        <v>179</v>
      </c>
      <c r="C109" s="105">
        <v>43</v>
      </c>
      <c r="D109" s="106"/>
      <c r="E109" s="106"/>
      <c r="F109" s="106"/>
      <c r="G109" s="106">
        <v>14</v>
      </c>
      <c r="H109" s="106">
        <v>6</v>
      </c>
      <c r="I109" s="106">
        <v>4</v>
      </c>
      <c r="J109" s="106">
        <v>0</v>
      </c>
      <c r="K109" s="106">
        <v>0</v>
      </c>
      <c r="L109" s="106">
        <v>1</v>
      </c>
      <c r="M109" s="106">
        <v>0</v>
      </c>
      <c r="N109" s="106">
        <v>0</v>
      </c>
      <c r="O109" s="107">
        <f t="shared" si="1"/>
        <v>0.5813953488372093</v>
      </c>
      <c r="X109" s="167"/>
      <c r="Y109" s="168"/>
    </row>
    <row r="110" spans="1:25" s="108" customFormat="1" ht="14.25">
      <c r="A110" s="109"/>
      <c r="B110" s="104" t="s">
        <v>209</v>
      </c>
      <c r="C110" s="105">
        <v>22</v>
      </c>
      <c r="D110" s="106"/>
      <c r="E110" s="106"/>
      <c r="F110" s="106"/>
      <c r="G110" s="106"/>
      <c r="H110" s="106"/>
      <c r="I110" s="106">
        <v>14</v>
      </c>
      <c r="J110" s="106">
        <v>1</v>
      </c>
      <c r="K110" s="106">
        <v>0</v>
      </c>
      <c r="L110" s="106">
        <v>0</v>
      </c>
      <c r="M110" s="106">
        <v>1</v>
      </c>
      <c r="N110" s="106">
        <v>1</v>
      </c>
      <c r="O110" s="107">
        <f t="shared" si="1"/>
        <v>0.7727272727272727</v>
      </c>
      <c r="X110" s="167"/>
      <c r="Y110" s="168"/>
    </row>
    <row r="111" spans="1:25" s="108" customFormat="1" ht="14.25">
      <c r="A111" s="109"/>
      <c r="B111" s="145" t="s">
        <v>226</v>
      </c>
      <c r="C111" s="105">
        <v>30</v>
      </c>
      <c r="D111" s="106"/>
      <c r="E111" s="106"/>
      <c r="F111" s="106"/>
      <c r="G111" s="106"/>
      <c r="H111" s="106"/>
      <c r="I111" s="106"/>
      <c r="J111" s="106"/>
      <c r="K111" s="106">
        <v>17</v>
      </c>
      <c r="L111" s="106">
        <v>2</v>
      </c>
      <c r="M111" s="106">
        <v>1</v>
      </c>
      <c r="N111" s="106">
        <v>1</v>
      </c>
      <c r="O111" s="107">
        <f t="shared" si="1"/>
        <v>0.7</v>
      </c>
      <c r="X111" s="167"/>
      <c r="Y111" s="168"/>
    </row>
    <row r="112" spans="1:25" s="108" customFormat="1" ht="14.25">
      <c r="A112" s="109"/>
      <c r="B112" s="104" t="s">
        <v>242</v>
      </c>
      <c r="C112" s="105">
        <v>32</v>
      </c>
      <c r="D112" s="106"/>
      <c r="E112" s="106"/>
      <c r="F112" s="106"/>
      <c r="G112" s="106"/>
      <c r="H112" s="106"/>
      <c r="I112" s="106"/>
      <c r="J112" s="106"/>
      <c r="K112" s="106"/>
      <c r="L112" s="106"/>
      <c r="M112" s="106">
        <v>25</v>
      </c>
      <c r="N112" s="106">
        <v>5</v>
      </c>
      <c r="O112" s="107">
        <f t="shared" si="1"/>
        <v>0.9375</v>
      </c>
      <c r="X112" s="167"/>
      <c r="Y112" s="168"/>
    </row>
    <row r="113" spans="1:25" s="108" customFormat="1" ht="14.25">
      <c r="A113" s="103" t="s">
        <v>186</v>
      </c>
      <c r="B113" s="104" t="s">
        <v>194</v>
      </c>
      <c r="C113" s="105">
        <v>29</v>
      </c>
      <c r="D113" s="106"/>
      <c r="E113" s="106"/>
      <c r="F113" s="106"/>
      <c r="G113" s="106">
        <v>17</v>
      </c>
      <c r="H113" s="106">
        <v>1</v>
      </c>
      <c r="I113" s="106">
        <v>0</v>
      </c>
      <c r="J113" s="106">
        <v>0</v>
      </c>
      <c r="K113" s="106">
        <v>0</v>
      </c>
      <c r="L113" s="106">
        <v>0</v>
      </c>
      <c r="M113" s="106">
        <v>0</v>
      </c>
      <c r="N113" s="106">
        <v>0</v>
      </c>
      <c r="O113" s="107">
        <f t="shared" si="1"/>
        <v>0.6206896551724138</v>
      </c>
      <c r="X113" s="167"/>
      <c r="Y113" s="168"/>
    </row>
    <row r="114" spans="1:25" s="108" customFormat="1" ht="14.25">
      <c r="A114" s="109"/>
      <c r="B114" s="104" t="s">
        <v>209</v>
      </c>
      <c r="C114" s="105">
        <v>56</v>
      </c>
      <c r="D114" s="106"/>
      <c r="E114" s="106"/>
      <c r="F114" s="106"/>
      <c r="G114" s="106"/>
      <c r="H114" s="106"/>
      <c r="I114" s="106">
        <v>25</v>
      </c>
      <c r="J114" s="106">
        <v>5</v>
      </c>
      <c r="K114" s="106">
        <v>4</v>
      </c>
      <c r="L114" s="106">
        <v>0</v>
      </c>
      <c r="M114" s="106">
        <v>0</v>
      </c>
      <c r="N114" s="106">
        <v>1</v>
      </c>
      <c r="O114" s="107">
        <f t="shared" si="1"/>
        <v>0.625</v>
      </c>
      <c r="X114" s="167"/>
      <c r="Y114" s="168"/>
    </row>
    <row r="115" spans="1:15" s="108" customFormat="1" ht="14.25">
      <c r="A115" s="109"/>
      <c r="B115" s="145" t="s">
        <v>226</v>
      </c>
      <c r="C115" s="105">
        <v>59</v>
      </c>
      <c r="D115" s="106"/>
      <c r="E115" s="106"/>
      <c r="F115" s="106"/>
      <c r="G115" s="106"/>
      <c r="H115" s="106"/>
      <c r="I115" s="106"/>
      <c r="J115" s="106"/>
      <c r="K115" s="106">
        <v>28</v>
      </c>
      <c r="L115" s="106">
        <v>8</v>
      </c>
      <c r="M115" s="106">
        <v>1</v>
      </c>
      <c r="N115" s="106">
        <v>0</v>
      </c>
      <c r="O115" s="107">
        <f t="shared" si="1"/>
        <v>0.6271186440677966</v>
      </c>
    </row>
    <row r="116" spans="1:15" s="108" customFormat="1" ht="14.25">
      <c r="A116" s="110"/>
      <c r="B116" s="104" t="s">
        <v>242</v>
      </c>
      <c r="C116" s="105">
        <v>59</v>
      </c>
      <c r="D116" s="106"/>
      <c r="E116" s="106"/>
      <c r="F116" s="106"/>
      <c r="G116" s="106"/>
      <c r="H116" s="106"/>
      <c r="I116" s="106"/>
      <c r="J116" s="106"/>
      <c r="K116" s="106"/>
      <c r="L116" s="106"/>
      <c r="M116" s="106">
        <v>31</v>
      </c>
      <c r="N116" s="106">
        <v>6</v>
      </c>
      <c r="O116" s="107">
        <f t="shared" si="1"/>
        <v>0.6271186440677966</v>
      </c>
    </row>
    <row r="117" spans="1:15" s="108" customFormat="1" ht="14.25">
      <c r="A117" s="103" t="s">
        <v>36</v>
      </c>
      <c r="B117" s="104" t="s">
        <v>194</v>
      </c>
      <c r="C117" s="105">
        <v>99</v>
      </c>
      <c r="D117" s="106"/>
      <c r="E117" s="106"/>
      <c r="F117" s="106"/>
      <c r="G117" s="106">
        <v>34</v>
      </c>
      <c r="H117" s="106">
        <v>4</v>
      </c>
      <c r="I117" s="106">
        <v>4</v>
      </c>
      <c r="J117" s="106">
        <v>1</v>
      </c>
      <c r="K117" s="106">
        <v>3</v>
      </c>
      <c r="L117" s="106">
        <v>4</v>
      </c>
      <c r="M117" s="106">
        <v>2</v>
      </c>
      <c r="N117" s="106">
        <v>0</v>
      </c>
      <c r="O117" s="107">
        <f t="shared" si="1"/>
        <v>0.5252525252525253</v>
      </c>
    </row>
    <row r="118" spans="1:15" s="108" customFormat="1" ht="14.25">
      <c r="A118" s="109"/>
      <c r="B118" s="104" t="s">
        <v>209</v>
      </c>
      <c r="C118" s="105">
        <v>86</v>
      </c>
      <c r="D118" s="106"/>
      <c r="E118" s="106"/>
      <c r="F118" s="106"/>
      <c r="G118" s="106"/>
      <c r="H118" s="106"/>
      <c r="I118" s="106">
        <v>32</v>
      </c>
      <c r="J118" s="106">
        <v>13</v>
      </c>
      <c r="K118" s="106">
        <v>3</v>
      </c>
      <c r="L118" s="106">
        <v>4</v>
      </c>
      <c r="M118" s="106">
        <v>2</v>
      </c>
      <c r="N118" s="106">
        <v>2</v>
      </c>
      <c r="O118" s="107">
        <f t="shared" si="1"/>
        <v>0.6511627906976745</v>
      </c>
    </row>
    <row r="119" spans="1:15" s="108" customFormat="1" ht="14.25">
      <c r="A119" s="109"/>
      <c r="B119" s="145" t="s">
        <v>226</v>
      </c>
      <c r="C119" s="105">
        <v>52</v>
      </c>
      <c r="D119" s="106"/>
      <c r="E119" s="106"/>
      <c r="F119" s="106"/>
      <c r="G119" s="106"/>
      <c r="H119" s="106"/>
      <c r="I119" s="106"/>
      <c r="J119" s="106"/>
      <c r="K119" s="106">
        <v>27</v>
      </c>
      <c r="L119" s="106">
        <v>4</v>
      </c>
      <c r="M119" s="106">
        <v>2</v>
      </c>
      <c r="N119" s="106">
        <v>1</v>
      </c>
      <c r="O119" s="107">
        <f t="shared" si="1"/>
        <v>0.6538461538461539</v>
      </c>
    </row>
    <row r="120" spans="1:15" s="108" customFormat="1" ht="14.25">
      <c r="A120" s="110"/>
      <c r="B120" s="104" t="s">
        <v>242</v>
      </c>
      <c r="C120" s="105">
        <v>56</v>
      </c>
      <c r="D120" s="106"/>
      <c r="E120" s="106"/>
      <c r="F120" s="106"/>
      <c r="G120" s="106"/>
      <c r="H120" s="106"/>
      <c r="I120" s="106"/>
      <c r="J120" s="106"/>
      <c r="K120" s="106"/>
      <c r="L120" s="106"/>
      <c r="M120" s="106">
        <v>31</v>
      </c>
      <c r="N120" s="106">
        <v>6</v>
      </c>
      <c r="O120" s="107">
        <f t="shared" si="1"/>
        <v>0.6607142857142857</v>
      </c>
    </row>
    <row r="121" spans="1:15" s="108" customFormat="1" ht="14.25">
      <c r="A121" s="103" t="s">
        <v>37</v>
      </c>
      <c r="B121" s="104" t="s">
        <v>194</v>
      </c>
      <c r="C121" s="105">
        <v>90</v>
      </c>
      <c r="D121" s="106"/>
      <c r="E121" s="106"/>
      <c r="F121" s="106"/>
      <c r="G121" s="106">
        <v>48</v>
      </c>
      <c r="H121" s="106">
        <v>10</v>
      </c>
      <c r="I121" s="106">
        <v>3</v>
      </c>
      <c r="J121" s="106">
        <v>0</v>
      </c>
      <c r="K121" s="106">
        <v>0</v>
      </c>
      <c r="L121" s="106">
        <v>0</v>
      </c>
      <c r="M121" s="106">
        <v>1</v>
      </c>
      <c r="N121" s="106">
        <v>0</v>
      </c>
      <c r="O121" s="107">
        <f t="shared" si="1"/>
        <v>0.6888888888888889</v>
      </c>
    </row>
    <row r="122" spans="1:15" s="108" customFormat="1" ht="14.25">
      <c r="A122" s="109"/>
      <c r="B122" s="144" t="s">
        <v>218</v>
      </c>
      <c r="C122" s="105">
        <v>91</v>
      </c>
      <c r="D122" s="106"/>
      <c r="E122" s="106"/>
      <c r="F122" s="106"/>
      <c r="G122" s="106"/>
      <c r="H122" s="106"/>
      <c r="I122" s="106">
        <v>62</v>
      </c>
      <c r="J122" s="106">
        <v>11</v>
      </c>
      <c r="K122" s="106">
        <v>0</v>
      </c>
      <c r="L122" s="106">
        <v>0</v>
      </c>
      <c r="M122" s="106">
        <v>1</v>
      </c>
      <c r="N122" s="106">
        <v>1</v>
      </c>
      <c r="O122" s="107">
        <f t="shared" si="1"/>
        <v>0.8241758241758241</v>
      </c>
    </row>
    <row r="123" spans="1:15" s="108" customFormat="1" ht="14.25">
      <c r="A123" s="109"/>
      <c r="B123" s="154" t="s">
        <v>240</v>
      </c>
      <c r="C123" s="105">
        <v>93</v>
      </c>
      <c r="D123" s="106"/>
      <c r="E123" s="106"/>
      <c r="F123" s="106"/>
      <c r="G123" s="106"/>
      <c r="H123" s="106"/>
      <c r="I123" s="106"/>
      <c r="J123" s="106"/>
      <c r="K123" s="106">
        <v>65</v>
      </c>
      <c r="L123" s="106">
        <v>6</v>
      </c>
      <c r="M123" s="106">
        <v>3</v>
      </c>
      <c r="N123" s="106">
        <v>1</v>
      </c>
      <c r="O123" s="107">
        <f t="shared" si="1"/>
        <v>0.8064516129032258</v>
      </c>
    </row>
    <row r="124" spans="1:15" s="108" customFormat="1" ht="14.25">
      <c r="A124" s="109"/>
      <c r="B124" s="47" t="s">
        <v>263</v>
      </c>
      <c r="C124" s="105">
        <v>84</v>
      </c>
      <c r="D124" s="106"/>
      <c r="E124" s="106"/>
      <c r="F124" s="106"/>
      <c r="G124" s="106"/>
      <c r="H124" s="106"/>
      <c r="I124" s="106"/>
      <c r="J124" s="106"/>
      <c r="K124" s="106"/>
      <c r="L124" s="106"/>
      <c r="M124" s="106">
        <v>44</v>
      </c>
      <c r="N124" s="106">
        <v>14</v>
      </c>
      <c r="O124" s="107">
        <f t="shared" si="1"/>
        <v>0.6904761904761905</v>
      </c>
    </row>
    <row r="125" spans="1:15" s="108" customFormat="1" ht="14.25">
      <c r="A125" s="103" t="s">
        <v>38</v>
      </c>
      <c r="B125" s="104" t="s">
        <v>194</v>
      </c>
      <c r="C125" s="105">
        <v>125</v>
      </c>
      <c r="D125" s="106"/>
      <c r="E125" s="106"/>
      <c r="F125" s="106"/>
      <c r="G125" s="106">
        <v>72</v>
      </c>
      <c r="H125" s="106">
        <v>15</v>
      </c>
      <c r="I125" s="106">
        <v>6</v>
      </c>
      <c r="J125" s="106">
        <v>0</v>
      </c>
      <c r="K125" s="106">
        <v>4</v>
      </c>
      <c r="L125" s="106">
        <v>0</v>
      </c>
      <c r="M125" s="106">
        <v>1</v>
      </c>
      <c r="N125" s="106">
        <v>0</v>
      </c>
      <c r="O125" s="107">
        <f t="shared" si="1"/>
        <v>0.784</v>
      </c>
    </row>
    <row r="126" spans="1:15" s="108" customFormat="1" ht="14.25">
      <c r="A126" s="109"/>
      <c r="B126" s="104" t="s">
        <v>209</v>
      </c>
      <c r="C126" s="105">
        <v>121</v>
      </c>
      <c r="D126" s="106"/>
      <c r="E126" s="106"/>
      <c r="F126" s="106"/>
      <c r="G126" s="106"/>
      <c r="H126" s="106"/>
      <c r="I126" s="106">
        <v>78</v>
      </c>
      <c r="J126" s="106">
        <v>6</v>
      </c>
      <c r="K126" s="106">
        <v>5</v>
      </c>
      <c r="L126" s="106">
        <v>2</v>
      </c>
      <c r="M126" s="106">
        <v>1</v>
      </c>
      <c r="N126" s="106">
        <v>2</v>
      </c>
      <c r="O126" s="107">
        <f t="shared" si="1"/>
        <v>0.7768595041322314</v>
      </c>
    </row>
    <row r="127" spans="1:15" s="108" customFormat="1" ht="14.25">
      <c r="A127" s="109"/>
      <c r="B127" s="145" t="s">
        <v>226</v>
      </c>
      <c r="C127" s="105">
        <v>123</v>
      </c>
      <c r="D127" s="106"/>
      <c r="E127" s="106"/>
      <c r="F127" s="106"/>
      <c r="G127" s="106"/>
      <c r="H127" s="106"/>
      <c r="I127" s="106"/>
      <c r="J127" s="106"/>
      <c r="K127" s="106">
        <v>76</v>
      </c>
      <c r="L127" s="106">
        <v>8</v>
      </c>
      <c r="M127" s="106">
        <v>8</v>
      </c>
      <c r="N127" s="106">
        <v>2</v>
      </c>
      <c r="O127" s="107">
        <f t="shared" si="1"/>
        <v>0.7642276422764228</v>
      </c>
    </row>
    <row r="128" spans="1:15" s="108" customFormat="1" ht="14.25">
      <c r="A128" s="109"/>
      <c r="B128" s="156" t="s">
        <v>244</v>
      </c>
      <c r="C128" s="105">
        <v>119</v>
      </c>
      <c r="D128" s="106"/>
      <c r="E128" s="106"/>
      <c r="F128" s="106"/>
      <c r="G128" s="106"/>
      <c r="H128" s="106"/>
      <c r="I128" s="106"/>
      <c r="J128" s="106"/>
      <c r="K128" s="106"/>
      <c r="L128" s="106"/>
      <c r="M128" s="106">
        <v>82</v>
      </c>
      <c r="N128" s="106">
        <v>9</v>
      </c>
      <c r="O128" s="107">
        <f t="shared" si="1"/>
        <v>0.7647058823529411</v>
      </c>
    </row>
    <row r="129" spans="1:15" s="108" customFormat="1" ht="14.25">
      <c r="A129" s="125" t="s">
        <v>154</v>
      </c>
      <c r="B129" s="104" t="s">
        <v>194</v>
      </c>
      <c r="C129" s="105">
        <v>106</v>
      </c>
      <c r="D129" s="106"/>
      <c r="E129" s="106"/>
      <c r="F129" s="106"/>
      <c r="G129" s="106">
        <v>53</v>
      </c>
      <c r="H129" s="106">
        <v>9</v>
      </c>
      <c r="I129" s="106">
        <v>2</v>
      </c>
      <c r="J129" s="106">
        <v>2</v>
      </c>
      <c r="K129" s="106">
        <v>1</v>
      </c>
      <c r="L129" s="106">
        <v>4</v>
      </c>
      <c r="M129" s="106">
        <v>5</v>
      </c>
      <c r="N129" s="106">
        <v>0</v>
      </c>
      <c r="O129" s="107">
        <f t="shared" si="1"/>
        <v>0.7169811320754716</v>
      </c>
    </row>
    <row r="130" spans="1:15" s="108" customFormat="1" ht="14.25">
      <c r="A130" s="133"/>
      <c r="B130" s="144" t="s">
        <v>218</v>
      </c>
      <c r="C130" s="105">
        <v>90</v>
      </c>
      <c r="D130" s="106"/>
      <c r="E130" s="106"/>
      <c r="F130" s="106"/>
      <c r="G130" s="106"/>
      <c r="H130" s="106"/>
      <c r="I130" s="106">
        <v>56</v>
      </c>
      <c r="J130" s="106">
        <v>12</v>
      </c>
      <c r="K130" s="106">
        <v>5</v>
      </c>
      <c r="L130" s="106">
        <v>0</v>
      </c>
      <c r="M130" s="106">
        <v>1</v>
      </c>
      <c r="N130" s="106">
        <v>1</v>
      </c>
      <c r="O130" s="107">
        <f t="shared" si="1"/>
        <v>0.8333333333333334</v>
      </c>
    </row>
    <row r="131" spans="1:15" s="108" customFormat="1" ht="14.25">
      <c r="A131" s="133"/>
      <c r="B131" s="154" t="s">
        <v>240</v>
      </c>
      <c r="C131" s="105">
        <v>91</v>
      </c>
      <c r="D131" s="106"/>
      <c r="E131" s="106"/>
      <c r="F131" s="106"/>
      <c r="G131" s="106"/>
      <c r="H131" s="106"/>
      <c r="I131" s="106"/>
      <c r="J131" s="106"/>
      <c r="K131" s="106">
        <v>61</v>
      </c>
      <c r="L131" s="106">
        <v>11</v>
      </c>
      <c r="M131" s="106">
        <v>3</v>
      </c>
      <c r="N131" s="106">
        <v>1</v>
      </c>
      <c r="O131" s="107">
        <f t="shared" si="1"/>
        <v>0.8351648351648352</v>
      </c>
    </row>
    <row r="132" spans="1:15" s="108" customFormat="1" ht="14.25">
      <c r="A132" s="133"/>
      <c r="B132" s="47" t="s">
        <v>263</v>
      </c>
      <c r="C132" s="105">
        <v>116</v>
      </c>
      <c r="D132" s="106"/>
      <c r="E132" s="106"/>
      <c r="F132" s="106"/>
      <c r="G132" s="106"/>
      <c r="H132" s="106"/>
      <c r="I132" s="106"/>
      <c r="J132" s="106"/>
      <c r="K132" s="106"/>
      <c r="L132" s="106"/>
      <c r="M132" s="106">
        <v>87</v>
      </c>
      <c r="N132" s="106">
        <v>11</v>
      </c>
      <c r="O132" s="107">
        <f t="shared" si="1"/>
        <v>0.8448275862068966</v>
      </c>
    </row>
    <row r="133" spans="1:15" s="108" customFormat="1" ht="14.25">
      <c r="A133" s="103" t="s">
        <v>39</v>
      </c>
      <c r="B133" s="104" t="s">
        <v>194</v>
      </c>
      <c r="C133" s="105">
        <v>138</v>
      </c>
      <c r="D133" s="106"/>
      <c r="E133" s="106"/>
      <c r="F133" s="106"/>
      <c r="G133" s="106">
        <v>71</v>
      </c>
      <c r="H133" s="106">
        <v>18</v>
      </c>
      <c r="I133" s="106">
        <v>6</v>
      </c>
      <c r="J133" s="106">
        <v>1</v>
      </c>
      <c r="K133" s="106">
        <v>2</v>
      </c>
      <c r="L133" s="106">
        <v>1</v>
      </c>
      <c r="M133" s="106">
        <v>1</v>
      </c>
      <c r="N133" s="106">
        <v>0</v>
      </c>
      <c r="O133" s="107">
        <f t="shared" si="1"/>
        <v>0.7246376811594203</v>
      </c>
    </row>
    <row r="134" spans="1:15" s="108" customFormat="1" ht="14.25">
      <c r="A134" s="109"/>
      <c r="B134" s="144" t="s">
        <v>218</v>
      </c>
      <c r="C134" s="105">
        <v>134</v>
      </c>
      <c r="D134" s="106"/>
      <c r="E134" s="106"/>
      <c r="F134" s="106"/>
      <c r="G134" s="106"/>
      <c r="H134" s="106"/>
      <c r="I134" s="106">
        <v>83</v>
      </c>
      <c r="J134" s="106">
        <v>8</v>
      </c>
      <c r="K134" s="106">
        <v>5</v>
      </c>
      <c r="L134" s="106">
        <v>4</v>
      </c>
      <c r="M134" s="106">
        <v>2</v>
      </c>
      <c r="N134" s="106">
        <v>2</v>
      </c>
      <c r="O134" s="107">
        <f t="shared" si="1"/>
        <v>0.7761194029850746</v>
      </c>
    </row>
    <row r="135" spans="1:15" s="108" customFormat="1" ht="14.25">
      <c r="A135" s="109"/>
      <c r="B135" s="154" t="s">
        <v>240</v>
      </c>
      <c r="C135" s="105">
        <v>125</v>
      </c>
      <c r="D135" s="106"/>
      <c r="E135" s="106"/>
      <c r="F135" s="106"/>
      <c r="G135" s="106"/>
      <c r="H135" s="106"/>
      <c r="I135" s="106"/>
      <c r="J135" s="106"/>
      <c r="K135" s="106">
        <v>85</v>
      </c>
      <c r="L135" s="106">
        <v>9</v>
      </c>
      <c r="M135" s="106">
        <v>5</v>
      </c>
      <c r="N135" s="106">
        <v>2</v>
      </c>
      <c r="O135" s="107">
        <f aca="true" t="shared" si="2" ref="O135:O176">(D135+E135+F135+G135+H135+I135+J135+K135+L135+M135+N135)/C135</f>
        <v>0.808</v>
      </c>
    </row>
    <row r="136" spans="1:15" s="108" customFormat="1" ht="14.25">
      <c r="A136" s="109"/>
      <c r="B136" s="47" t="s">
        <v>263</v>
      </c>
      <c r="C136" s="105">
        <v>72</v>
      </c>
      <c r="D136" s="106"/>
      <c r="E136" s="106"/>
      <c r="F136" s="106"/>
      <c r="G136" s="106"/>
      <c r="H136" s="106"/>
      <c r="I136" s="106"/>
      <c r="J136" s="106"/>
      <c r="K136" s="106"/>
      <c r="L136" s="106"/>
      <c r="M136" s="106">
        <v>46</v>
      </c>
      <c r="N136" s="106">
        <v>6</v>
      </c>
      <c r="O136" s="107">
        <f t="shared" si="1"/>
        <v>0.7222222222222222</v>
      </c>
    </row>
    <row r="137" spans="1:15" s="108" customFormat="1" ht="14.25">
      <c r="A137" s="103" t="s">
        <v>40</v>
      </c>
      <c r="B137" s="104" t="s">
        <v>194</v>
      </c>
      <c r="C137" s="105">
        <v>45</v>
      </c>
      <c r="D137" s="106"/>
      <c r="E137" s="106"/>
      <c r="F137" s="106"/>
      <c r="G137" s="106">
        <v>28</v>
      </c>
      <c r="H137" s="106">
        <v>4</v>
      </c>
      <c r="I137" s="106">
        <v>0</v>
      </c>
      <c r="J137" s="106">
        <v>0</v>
      </c>
      <c r="K137" s="106">
        <v>1</v>
      </c>
      <c r="L137" s="106">
        <v>1</v>
      </c>
      <c r="M137" s="106">
        <v>1</v>
      </c>
      <c r="N137" s="106">
        <v>0</v>
      </c>
      <c r="O137" s="107">
        <f t="shared" si="2"/>
        <v>0.7777777777777778</v>
      </c>
    </row>
    <row r="138" spans="1:15" s="108" customFormat="1" ht="14.25">
      <c r="A138" s="109"/>
      <c r="B138" s="144" t="s">
        <v>218</v>
      </c>
      <c r="C138" s="105">
        <v>40</v>
      </c>
      <c r="D138" s="106"/>
      <c r="E138" s="106"/>
      <c r="F138" s="106"/>
      <c r="G138" s="106"/>
      <c r="H138" s="106"/>
      <c r="I138" s="106">
        <v>21</v>
      </c>
      <c r="J138" s="106">
        <v>5</v>
      </c>
      <c r="K138" s="106">
        <v>1</v>
      </c>
      <c r="L138" s="106">
        <v>0</v>
      </c>
      <c r="M138" s="106">
        <v>0</v>
      </c>
      <c r="N138" s="106">
        <v>0</v>
      </c>
      <c r="O138" s="107">
        <f t="shared" si="2"/>
        <v>0.675</v>
      </c>
    </row>
    <row r="139" spans="1:15" s="108" customFormat="1" ht="14.25">
      <c r="A139" s="109"/>
      <c r="B139" s="154" t="s">
        <v>240</v>
      </c>
      <c r="C139" s="105">
        <v>25</v>
      </c>
      <c r="D139" s="106"/>
      <c r="E139" s="106"/>
      <c r="F139" s="106"/>
      <c r="G139" s="106"/>
      <c r="H139" s="106"/>
      <c r="I139" s="106"/>
      <c r="J139" s="106"/>
      <c r="K139" s="106">
        <v>11</v>
      </c>
      <c r="L139" s="106">
        <v>4</v>
      </c>
      <c r="M139" s="106">
        <v>2</v>
      </c>
      <c r="N139" s="106">
        <v>0</v>
      </c>
      <c r="O139" s="107">
        <f t="shared" si="2"/>
        <v>0.68</v>
      </c>
    </row>
    <row r="140" spans="1:15" s="108" customFormat="1" ht="14.25">
      <c r="A140" s="109"/>
      <c r="B140" s="47" t="s">
        <v>263</v>
      </c>
      <c r="C140" s="105">
        <v>55</v>
      </c>
      <c r="D140" s="106"/>
      <c r="E140" s="106"/>
      <c r="F140" s="106"/>
      <c r="G140" s="106"/>
      <c r="H140" s="106"/>
      <c r="I140" s="106"/>
      <c r="J140" s="106"/>
      <c r="K140" s="106"/>
      <c r="L140" s="106"/>
      <c r="M140" s="106">
        <v>31</v>
      </c>
      <c r="N140" s="106">
        <v>3</v>
      </c>
      <c r="O140" s="107">
        <f t="shared" si="2"/>
        <v>0.6181818181818182</v>
      </c>
    </row>
    <row r="141" spans="1:15" s="108" customFormat="1" ht="14.25">
      <c r="A141" s="103" t="s">
        <v>41</v>
      </c>
      <c r="B141" s="104" t="s">
        <v>157</v>
      </c>
      <c r="C141" s="105">
        <v>59</v>
      </c>
      <c r="D141" s="106"/>
      <c r="E141" s="106">
        <v>14</v>
      </c>
      <c r="F141" s="106">
        <v>10</v>
      </c>
      <c r="G141" s="106">
        <v>0</v>
      </c>
      <c r="H141" s="106">
        <v>0</v>
      </c>
      <c r="I141" s="106">
        <v>2</v>
      </c>
      <c r="J141" s="106">
        <v>0</v>
      </c>
      <c r="K141" s="106">
        <v>0</v>
      </c>
      <c r="L141" s="106">
        <v>0</v>
      </c>
      <c r="M141" s="106">
        <v>0</v>
      </c>
      <c r="N141" s="106">
        <v>0</v>
      </c>
      <c r="O141" s="107">
        <f t="shared" si="2"/>
        <v>0.4406779661016949</v>
      </c>
    </row>
    <row r="142" spans="1:15" s="108" customFormat="1" ht="14.25">
      <c r="A142" s="109"/>
      <c r="B142" s="104" t="s">
        <v>194</v>
      </c>
      <c r="C142" s="105">
        <v>51</v>
      </c>
      <c r="D142" s="106"/>
      <c r="E142" s="106"/>
      <c r="F142" s="106"/>
      <c r="G142" s="106">
        <v>16</v>
      </c>
      <c r="H142" s="106">
        <v>3</v>
      </c>
      <c r="I142" s="106">
        <v>0</v>
      </c>
      <c r="J142" s="106">
        <v>2</v>
      </c>
      <c r="K142" s="106">
        <v>1</v>
      </c>
      <c r="L142" s="106">
        <v>0</v>
      </c>
      <c r="M142" s="106">
        <v>0</v>
      </c>
      <c r="N142" s="106">
        <v>3</v>
      </c>
      <c r="O142" s="107">
        <f t="shared" si="2"/>
        <v>0.49019607843137253</v>
      </c>
    </row>
    <row r="143" spans="1:15" s="108" customFormat="1" ht="14.25">
      <c r="A143" s="109"/>
      <c r="B143" s="104" t="s">
        <v>209</v>
      </c>
      <c r="C143" s="105">
        <v>48</v>
      </c>
      <c r="D143" s="106"/>
      <c r="E143" s="106"/>
      <c r="F143" s="106"/>
      <c r="G143" s="106"/>
      <c r="H143" s="106"/>
      <c r="I143" s="106">
        <v>17</v>
      </c>
      <c r="J143" s="106">
        <v>10</v>
      </c>
      <c r="K143" s="106">
        <v>1</v>
      </c>
      <c r="L143" s="106">
        <v>1</v>
      </c>
      <c r="M143" s="106">
        <v>2</v>
      </c>
      <c r="N143" s="106">
        <v>0</v>
      </c>
      <c r="O143" s="107">
        <f t="shared" si="2"/>
        <v>0.6458333333333334</v>
      </c>
    </row>
    <row r="144" spans="1:15" s="108" customFormat="1" ht="14.25">
      <c r="A144" s="109"/>
      <c r="B144" s="145" t="s">
        <v>226</v>
      </c>
      <c r="C144" s="105">
        <v>51</v>
      </c>
      <c r="D144" s="106"/>
      <c r="E144" s="106"/>
      <c r="F144" s="106"/>
      <c r="G144" s="106"/>
      <c r="H144" s="106"/>
      <c r="I144" s="106"/>
      <c r="J144" s="106"/>
      <c r="K144" s="106">
        <v>14</v>
      </c>
      <c r="L144" s="106">
        <v>3</v>
      </c>
      <c r="M144" s="106">
        <v>0</v>
      </c>
      <c r="N144" s="106">
        <v>0</v>
      </c>
      <c r="O144" s="107">
        <f t="shared" si="2"/>
        <v>0.3333333333333333</v>
      </c>
    </row>
    <row r="145" spans="1:15" s="108" customFormat="1" ht="14.25">
      <c r="A145" s="110"/>
      <c r="B145" s="104" t="s">
        <v>242</v>
      </c>
      <c r="C145" s="105">
        <v>59</v>
      </c>
      <c r="D145" s="106"/>
      <c r="E145" s="106"/>
      <c r="F145" s="106"/>
      <c r="G145" s="106"/>
      <c r="H145" s="106"/>
      <c r="I145" s="106"/>
      <c r="J145" s="106"/>
      <c r="K145" s="106"/>
      <c r="L145" s="106"/>
      <c r="M145" s="106">
        <v>31</v>
      </c>
      <c r="N145" s="106">
        <v>5</v>
      </c>
      <c r="O145" s="107">
        <f t="shared" si="2"/>
        <v>0.6101694915254238</v>
      </c>
    </row>
    <row r="146" spans="1:15" s="108" customFormat="1" ht="14.25">
      <c r="A146" s="24" t="s">
        <v>152</v>
      </c>
      <c r="B146" s="104" t="s">
        <v>173</v>
      </c>
      <c r="C146" s="105">
        <v>64</v>
      </c>
      <c r="D146" s="106"/>
      <c r="E146" s="106"/>
      <c r="F146" s="106"/>
      <c r="G146" s="106">
        <v>15</v>
      </c>
      <c r="H146" s="106">
        <v>6</v>
      </c>
      <c r="I146" s="106">
        <v>2</v>
      </c>
      <c r="J146" s="106">
        <v>2</v>
      </c>
      <c r="K146" s="106">
        <v>2</v>
      </c>
      <c r="L146" s="106">
        <v>1</v>
      </c>
      <c r="M146" s="106">
        <v>0</v>
      </c>
      <c r="N146" s="106">
        <v>0</v>
      </c>
      <c r="O146" s="107">
        <f t="shared" si="2"/>
        <v>0.4375</v>
      </c>
    </row>
    <row r="147" spans="1:15" s="108" customFormat="1" ht="14.25">
      <c r="A147" s="109"/>
      <c r="B147" s="104" t="s">
        <v>209</v>
      </c>
      <c r="C147" s="105">
        <v>48</v>
      </c>
      <c r="D147" s="106"/>
      <c r="E147" s="106"/>
      <c r="F147" s="106"/>
      <c r="G147" s="106"/>
      <c r="H147" s="106"/>
      <c r="I147" s="106">
        <v>25</v>
      </c>
      <c r="J147" s="106">
        <v>4</v>
      </c>
      <c r="K147" s="106">
        <v>1</v>
      </c>
      <c r="L147" s="106">
        <v>1</v>
      </c>
      <c r="M147" s="106">
        <v>1</v>
      </c>
      <c r="N147" s="106">
        <v>2</v>
      </c>
      <c r="O147" s="107">
        <f t="shared" si="2"/>
        <v>0.7083333333333334</v>
      </c>
    </row>
    <row r="148" spans="1:15" s="108" customFormat="1" ht="14.25">
      <c r="A148" s="109"/>
      <c r="B148" s="145" t="s">
        <v>226</v>
      </c>
      <c r="C148" s="105">
        <v>49</v>
      </c>
      <c r="D148" s="119"/>
      <c r="E148" s="119"/>
      <c r="F148" s="119"/>
      <c r="G148" s="119"/>
      <c r="H148" s="119"/>
      <c r="I148" s="119"/>
      <c r="J148" s="119"/>
      <c r="K148" s="119">
        <v>28</v>
      </c>
      <c r="L148" s="119">
        <v>7</v>
      </c>
      <c r="M148" s="119">
        <v>0</v>
      </c>
      <c r="N148" s="119">
        <v>1</v>
      </c>
      <c r="O148" s="107">
        <f t="shared" si="2"/>
        <v>0.7346938775510204</v>
      </c>
    </row>
    <row r="149" spans="1:15" s="108" customFormat="1" ht="14.25">
      <c r="A149" s="110"/>
      <c r="B149" s="104" t="s">
        <v>242</v>
      </c>
      <c r="C149" s="105">
        <v>53</v>
      </c>
      <c r="D149" s="119"/>
      <c r="E149" s="119"/>
      <c r="F149" s="119"/>
      <c r="G149" s="119"/>
      <c r="H149" s="119"/>
      <c r="I149" s="119"/>
      <c r="J149" s="119"/>
      <c r="K149" s="119"/>
      <c r="L149" s="119"/>
      <c r="M149" s="119">
        <v>37</v>
      </c>
      <c r="N149" s="119">
        <v>1</v>
      </c>
      <c r="O149" s="107">
        <f t="shared" si="2"/>
        <v>0.7169811320754716</v>
      </c>
    </row>
    <row r="150" spans="1:15" s="108" customFormat="1" ht="14.25" customHeight="1">
      <c r="A150" s="103" t="s">
        <v>99</v>
      </c>
      <c r="B150" s="104" t="s">
        <v>194</v>
      </c>
      <c r="C150" s="105">
        <v>130</v>
      </c>
      <c r="D150" s="119"/>
      <c r="E150" s="119"/>
      <c r="F150" s="119"/>
      <c r="G150" s="119">
        <v>128</v>
      </c>
      <c r="H150" s="119">
        <v>1</v>
      </c>
      <c r="I150" s="119">
        <v>0</v>
      </c>
      <c r="J150" s="119">
        <v>0</v>
      </c>
      <c r="K150" s="119">
        <v>0</v>
      </c>
      <c r="L150" s="119">
        <v>0</v>
      </c>
      <c r="M150" s="119">
        <v>0</v>
      </c>
      <c r="N150" s="119">
        <v>0</v>
      </c>
      <c r="O150" s="107">
        <f t="shared" si="2"/>
        <v>0.9923076923076923</v>
      </c>
    </row>
    <row r="151" spans="1:15" s="108" customFormat="1" ht="14.25" customHeight="1">
      <c r="A151" s="133"/>
      <c r="B151" s="104" t="s">
        <v>209</v>
      </c>
      <c r="C151" s="105">
        <v>111</v>
      </c>
      <c r="D151" s="119"/>
      <c r="E151" s="119"/>
      <c r="F151" s="119"/>
      <c r="G151" s="119"/>
      <c r="H151" s="119"/>
      <c r="I151" s="119">
        <v>104</v>
      </c>
      <c r="J151" s="119">
        <v>4</v>
      </c>
      <c r="K151" s="119">
        <v>0</v>
      </c>
      <c r="L151" s="119">
        <v>0</v>
      </c>
      <c r="M151" s="119">
        <v>0</v>
      </c>
      <c r="N151" s="119">
        <v>0</v>
      </c>
      <c r="O151" s="107">
        <f t="shared" si="2"/>
        <v>0.972972972972973</v>
      </c>
    </row>
    <row r="152" spans="1:15" s="108" customFormat="1" ht="14.25" customHeight="1">
      <c r="A152" s="133"/>
      <c r="B152" s="47" t="s">
        <v>220</v>
      </c>
      <c r="C152" s="105">
        <v>133</v>
      </c>
      <c r="D152" s="119"/>
      <c r="E152" s="119"/>
      <c r="F152" s="119"/>
      <c r="G152" s="119"/>
      <c r="H152" s="119"/>
      <c r="I152" s="119"/>
      <c r="J152" s="119"/>
      <c r="K152" s="119">
        <v>108</v>
      </c>
      <c r="L152" s="119">
        <v>3</v>
      </c>
      <c r="M152" s="119">
        <v>0</v>
      </c>
      <c r="N152" s="119">
        <v>1</v>
      </c>
      <c r="O152" s="107">
        <f t="shared" si="2"/>
        <v>0.8421052631578947</v>
      </c>
    </row>
    <row r="153" spans="1:15" s="108" customFormat="1" ht="14.25" customHeight="1">
      <c r="A153" s="118" t="s">
        <v>164</v>
      </c>
      <c r="B153" s="104" t="s">
        <v>175</v>
      </c>
      <c r="C153" s="105">
        <v>3</v>
      </c>
      <c r="D153" s="119"/>
      <c r="E153" s="119"/>
      <c r="F153" s="119"/>
      <c r="G153" s="119">
        <v>3</v>
      </c>
      <c r="H153" s="119">
        <v>0</v>
      </c>
      <c r="I153" s="119">
        <v>0</v>
      </c>
      <c r="J153" s="119">
        <v>0</v>
      </c>
      <c r="K153" s="119">
        <v>0</v>
      </c>
      <c r="L153" s="119">
        <v>0</v>
      </c>
      <c r="M153" s="119">
        <v>0</v>
      </c>
      <c r="N153" s="119">
        <v>0</v>
      </c>
      <c r="O153" s="107">
        <f t="shared" si="2"/>
        <v>1</v>
      </c>
    </row>
    <row r="154" spans="1:15" s="108" customFormat="1" ht="14.25" customHeight="1">
      <c r="A154" s="138"/>
      <c r="B154" s="104" t="s">
        <v>209</v>
      </c>
      <c r="C154" s="105">
        <v>1</v>
      </c>
      <c r="D154" s="119"/>
      <c r="E154" s="119"/>
      <c r="F154" s="119"/>
      <c r="G154" s="119"/>
      <c r="H154" s="119"/>
      <c r="I154" s="119">
        <v>1</v>
      </c>
      <c r="J154" s="119">
        <v>0</v>
      </c>
      <c r="K154" s="119">
        <v>0</v>
      </c>
      <c r="L154" s="119">
        <v>0</v>
      </c>
      <c r="M154" s="119">
        <v>0</v>
      </c>
      <c r="N154" s="119">
        <v>0</v>
      </c>
      <c r="O154" s="107">
        <f t="shared" si="2"/>
        <v>1</v>
      </c>
    </row>
    <row r="155" spans="1:15" s="108" customFormat="1" ht="14.25" customHeight="1">
      <c r="A155" s="120"/>
      <c r="B155" s="145" t="s">
        <v>226</v>
      </c>
      <c r="C155" s="105">
        <v>3</v>
      </c>
      <c r="D155" s="119"/>
      <c r="E155" s="119"/>
      <c r="F155" s="119"/>
      <c r="G155" s="119"/>
      <c r="H155" s="119"/>
      <c r="I155" s="119"/>
      <c r="J155" s="119"/>
      <c r="K155" s="119">
        <v>2</v>
      </c>
      <c r="L155" s="119">
        <v>0</v>
      </c>
      <c r="M155" s="119">
        <v>0</v>
      </c>
      <c r="N155" s="119">
        <v>0</v>
      </c>
      <c r="O155" s="107">
        <f t="shared" si="2"/>
        <v>0.6666666666666666</v>
      </c>
    </row>
    <row r="156" spans="1:15" s="108" customFormat="1" ht="14.25" customHeight="1">
      <c r="A156" s="164" t="s">
        <v>258</v>
      </c>
      <c r="B156" s="104" t="s">
        <v>175</v>
      </c>
      <c r="C156" s="105">
        <v>6</v>
      </c>
      <c r="D156" s="119"/>
      <c r="E156" s="119"/>
      <c r="F156" s="119"/>
      <c r="G156" s="119">
        <v>6</v>
      </c>
      <c r="H156" s="119">
        <v>0</v>
      </c>
      <c r="I156" s="119">
        <v>0</v>
      </c>
      <c r="J156" s="119">
        <v>0</v>
      </c>
      <c r="K156" s="119">
        <v>0</v>
      </c>
      <c r="L156" s="119">
        <v>0</v>
      </c>
      <c r="M156" s="119">
        <v>0</v>
      </c>
      <c r="N156" s="119">
        <v>0</v>
      </c>
      <c r="O156" s="107">
        <f t="shared" si="2"/>
        <v>1</v>
      </c>
    </row>
    <row r="157" spans="1:15" s="108" customFormat="1" ht="14.25" customHeight="1">
      <c r="A157" s="138"/>
      <c r="B157" s="104" t="s">
        <v>209</v>
      </c>
      <c r="C157" s="105">
        <v>2</v>
      </c>
      <c r="D157" s="119"/>
      <c r="E157" s="119"/>
      <c r="F157" s="119"/>
      <c r="G157" s="119"/>
      <c r="H157" s="119"/>
      <c r="I157" s="119">
        <v>2</v>
      </c>
      <c r="J157" s="119">
        <v>0</v>
      </c>
      <c r="K157" s="119">
        <v>0</v>
      </c>
      <c r="L157" s="119">
        <v>0</v>
      </c>
      <c r="M157" s="119">
        <v>0</v>
      </c>
      <c r="N157" s="119">
        <v>0</v>
      </c>
      <c r="O157" s="107">
        <f t="shared" si="2"/>
        <v>1</v>
      </c>
    </row>
    <row r="158" spans="1:15" s="108" customFormat="1" ht="14.25" customHeight="1">
      <c r="A158" s="120"/>
      <c r="B158" s="145" t="s">
        <v>226</v>
      </c>
      <c r="C158" s="105">
        <v>4</v>
      </c>
      <c r="D158" s="119"/>
      <c r="E158" s="119"/>
      <c r="F158" s="119"/>
      <c r="G158" s="119"/>
      <c r="H158" s="119"/>
      <c r="I158" s="119"/>
      <c r="J158" s="119"/>
      <c r="K158" s="119">
        <v>4</v>
      </c>
      <c r="L158" s="119">
        <v>0</v>
      </c>
      <c r="M158" s="119">
        <v>0</v>
      </c>
      <c r="N158" s="119">
        <v>0</v>
      </c>
      <c r="O158" s="107">
        <f t="shared" si="2"/>
        <v>1</v>
      </c>
    </row>
    <row r="159" spans="1:15" s="108" customFormat="1" ht="14.25" customHeight="1">
      <c r="A159" s="164" t="s">
        <v>259</v>
      </c>
      <c r="B159" s="104" t="s">
        <v>175</v>
      </c>
      <c r="C159" s="105">
        <v>25</v>
      </c>
      <c r="D159" s="119"/>
      <c r="E159" s="119"/>
      <c r="F159" s="119"/>
      <c r="G159" s="119">
        <v>19</v>
      </c>
      <c r="H159" s="119">
        <v>2</v>
      </c>
      <c r="I159" s="119">
        <v>0</v>
      </c>
      <c r="J159" s="119">
        <v>0</v>
      </c>
      <c r="K159" s="119">
        <v>0</v>
      </c>
      <c r="L159" s="119">
        <v>0</v>
      </c>
      <c r="M159" s="119">
        <v>0</v>
      </c>
      <c r="N159" s="119">
        <v>0</v>
      </c>
      <c r="O159" s="107">
        <f t="shared" si="2"/>
        <v>0.84</v>
      </c>
    </row>
    <row r="160" spans="1:15" s="108" customFormat="1" ht="14.25" customHeight="1">
      <c r="A160" s="138"/>
      <c r="B160" s="104" t="s">
        <v>209</v>
      </c>
      <c r="C160" s="105">
        <v>12</v>
      </c>
      <c r="D160" s="119"/>
      <c r="E160" s="119"/>
      <c r="F160" s="119"/>
      <c r="G160" s="119"/>
      <c r="H160" s="119"/>
      <c r="I160" s="119">
        <v>10</v>
      </c>
      <c r="J160" s="119">
        <v>1</v>
      </c>
      <c r="K160" s="119">
        <v>0</v>
      </c>
      <c r="L160" s="119">
        <v>0</v>
      </c>
      <c r="M160" s="119">
        <v>0</v>
      </c>
      <c r="N160" s="119">
        <v>1</v>
      </c>
      <c r="O160" s="107">
        <f t="shared" si="2"/>
        <v>1</v>
      </c>
    </row>
    <row r="161" spans="1:15" s="108" customFormat="1" ht="14.25" customHeight="1">
      <c r="A161" s="120"/>
      <c r="B161" s="47" t="s">
        <v>220</v>
      </c>
      <c r="C161" s="105">
        <v>11</v>
      </c>
      <c r="D161" s="119"/>
      <c r="E161" s="119"/>
      <c r="F161" s="119"/>
      <c r="G161" s="119"/>
      <c r="H161" s="119"/>
      <c r="I161" s="119"/>
      <c r="J161" s="119"/>
      <c r="K161" s="119">
        <v>10</v>
      </c>
      <c r="L161" s="119">
        <v>0</v>
      </c>
      <c r="M161" s="119">
        <v>0</v>
      </c>
      <c r="N161" s="119">
        <v>0</v>
      </c>
      <c r="O161" s="107">
        <f t="shared" si="2"/>
        <v>0.9090909090909091</v>
      </c>
    </row>
    <row r="162" spans="1:15" s="108" customFormat="1" ht="14.25" customHeight="1">
      <c r="A162" s="163" t="s">
        <v>184</v>
      </c>
      <c r="B162" s="104" t="s">
        <v>179</v>
      </c>
      <c r="C162" s="105">
        <v>1</v>
      </c>
      <c r="D162" s="119"/>
      <c r="E162" s="119"/>
      <c r="F162" s="119"/>
      <c r="G162" s="119">
        <v>1</v>
      </c>
      <c r="H162" s="119">
        <v>0</v>
      </c>
      <c r="I162" s="119">
        <v>0</v>
      </c>
      <c r="J162" s="119">
        <v>0</v>
      </c>
      <c r="K162" s="119">
        <v>0</v>
      </c>
      <c r="L162" s="119">
        <v>0</v>
      </c>
      <c r="M162" s="119">
        <v>0</v>
      </c>
      <c r="N162" s="119">
        <v>0</v>
      </c>
      <c r="O162" s="107">
        <f t="shared" si="2"/>
        <v>1</v>
      </c>
    </row>
    <row r="163" spans="1:15" s="108" customFormat="1" ht="14.25" customHeight="1">
      <c r="A163" s="163" t="s">
        <v>229</v>
      </c>
      <c r="B163" s="145" t="s">
        <v>226</v>
      </c>
      <c r="C163" s="105">
        <v>2</v>
      </c>
      <c r="D163" s="119"/>
      <c r="E163" s="119"/>
      <c r="F163" s="119"/>
      <c r="G163" s="119"/>
      <c r="H163" s="119"/>
      <c r="I163" s="119"/>
      <c r="J163" s="119"/>
      <c r="K163" s="119">
        <v>1</v>
      </c>
      <c r="L163" s="119">
        <v>0</v>
      </c>
      <c r="M163" s="119">
        <v>0</v>
      </c>
      <c r="N163" s="119">
        <v>0</v>
      </c>
      <c r="O163" s="107">
        <f t="shared" si="2"/>
        <v>0.5</v>
      </c>
    </row>
    <row r="164" spans="1:15" s="108" customFormat="1" ht="14.25" customHeight="1">
      <c r="A164" s="163" t="s">
        <v>232</v>
      </c>
      <c r="B164" s="145" t="s">
        <v>224</v>
      </c>
      <c r="C164" s="105">
        <v>8</v>
      </c>
      <c r="D164" s="119"/>
      <c r="E164" s="119"/>
      <c r="F164" s="119"/>
      <c r="G164" s="119"/>
      <c r="H164" s="119"/>
      <c r="I164" s="119"/>
      <c r="J164" s="119"/>
      <c r="K164" s="119">
        <v>5</v>
      </c>
      <c r="L164" s="119">
        <v>1</v>
      </c>
      <c r="M164" s="119">
        <v>1</v>
      </c>
      <c r="N164" s="119">
        <v>1</v>
      </c>
      <c r="O164" s="107">
        <f t="shared" si="2"/>
        <v>1</v>
      </c>
    </row>
    <row r="165" spans="1:15" s="108" customFormat="1" ht="14.25" customHeight="1">
      <c r="A165" s="163" t="s">
        <v>234</v>
      </c>
      <c r="B165" s="145" t="s">
        <v>224</v>
      </c>
      <c r="C165" s="105">
        <v>1</v>
      </c>
      <c r="D165" s="119"/>
      <c r="E165" s="119"/>
      <c r="F165" s="119"/>
      <c r="G165" s="119"/>
      <c r="H165" s="119"/>
      <c r="I165" s="119"/>
      <c r="J165" s="119"/>
      <c r="K165" s="119">
        <v>1</v>
      </c>
      <c r="L165" s="119">
        <v>0</v>
      </c>
      <c r="M165" s="119">
        <v>0</v>
      </c>
      <c r="N165" s="119">
        <v>0</v>
      </c>
      <c r="O165" s="107">
        <f t="shared" si="2"/>
        <v>1</v>
      </c>
    </row>
    <row r="166" spans="1:15" s="108" customFormat="1" ht="14.25" customHeight="1">
      <c r="A166" s="163" t="s">
        <v>254</v>
      </c>
      <c r="B166" s="156" t="s">
        <v>244</v>
      </c>
      <c r="C166" s="105">
        <v>56</v>
      </c>
      <c r="D166" s="119"/>
      <c r="E166" s="119"/>
      <c r="F166" s="119"/>
      <c r="G166" s="119"/>
      <c r="H166" s="119"/>
      <c r="I166" s="119"/>
      <c r="J166" s="119"/>
      <c r="K166" s="119"/>
      <c r="L166" s="119"/>
      <c r="M166" s="119">
        <v>43</v>
      </c>
      <c r="N166" s="119">
        <v>7</v>
      </c>
      <c r="O166" s="107">
        <f t="shared" si="2"/>
        <v>0.8928571428571429</v>
      </c>
    </row>
    <row r="167" spans="1:15" s="108" customFormat="1" ht="14.25" customHeight="1">
      <c r="A167" s="163" t="s">
        <v>255</v>
      </c>
      <c r="B167" s="156" t="s">
        <v>244</v>
      </c>
      <c r="C167" s="105">
        <v>60</v>
      </c>
      <c r="D167" s="119"/>
      <c r="E167" s="119"/>
      <c r="F167" s="119"/>
      <c r="G167" s="119"/>
      <c r="H167" s="119"/>
      <c r="I167" s="119"/>
      <c r="J167" s="119"/>
      <c r="K167" s="119"/>
      <c r="L167" s="119"/>
      <c r="M167" s="119">
        <v>56</v>
      </c>
      <c r="N167" s="119">
        <v>5</v>
      </c>
      <c r="O167" s="107">
        <f t="shared" si="2"/>
        <v>1.0166666666666666</v>
      </c>
    </row>
    <row r="168" spans="1:15" s="108" customFormat="1" ht="14.25" customHeight="1">
      <c r="A168" s="163" t="s">
        <v>256</v>
      </c>
      <c r="B168" s="156" t="s">
        <v>257</v>
      </c>
      <c r="C168" s="105">
        <v>27</v>
      </c>
      <c r="D168" s="119"/>
      <c r="E168" s="119"/>
      <c r="F168" s="119"/>
      <c r="G168" s="119"/>
      <c r="H168" s="119"/>
      <c r="I168" s="119"/>
      <c r="J168" s="119"/>
      <c r="K168" s="119"/>
      <c r="L168" s="119"/>
      <c r="M168" s="119">
        <v>23</v>
      </c>
      <c r="N168" s="119">
        <v>1</v>
      </c>
      <c r="O168" s="107">
        <f t="shared" si="2"/>
        <v>0.8888888888888888</v>
      </c>
    </row>
    <row r="169" spans="1:15" s="108" customFormat="1" ht="14.25" customHeight="1">
      <c r="A169" s="123" t="s">
        <v>57</v>
      </c>
      <c r="B169" s="47" t="s">
        <v>220</v>
      </c>
      <c r="C169" s="105">
        <v>44</v>
      </c>
      <c r="D169" s="123">
        <v>1</v>
      </c>
      <c r="E169" s="119"/>
      <c r="F169" s="119"/>
      <c r="G169" s="119"/>
      <c r="H169" s="119"/>
      <c r="I169" s="119"/>
      <c r="J169" s="119"/>
      <c r="K169" s="119">
        <v>2</v>
      </c>
      <c r="L169" s="119">
        <v>2</v>
      </c>
      <c r="M169" s="119">
        <v>1</v>
      </c>
      <c r="N169" s="119">
        <v>2</v>
      </c>
      <c r="O169" s="107">
        <f t="shared" si="2"/>
        <v>0.18181818181818182</v>
      </c>
    </row>
    <row r="170" spans="1:23" s="108" customFormat="1" ht="14.25" customHeight="1">
      <c r="A170" s="124"/>
      <c r="B170" s="104" t="s">
        <v>242</v>
      </c>
      <c r="C170" s="105">
        <v>47</v>
      </c>
      <c r="D170" s="123">
        <v>3</v>
      </c>
      <c r="E170" s="119"/>
      <c r="F170" s="119"/>
      <c r="G170" s="119"/>
      <c r="H170" s="119"/>
      <c r="I170" s="119"/>
      <c r="J170" s="119"/>
      <c r="K170" s="119"/>
      <c r="L170" s="119"/>
      <c r="M170" s="119">
        <v>1</v>
      </c>
      <c r="N170" s="119">
        <v>3</v>
      </c>
      <c r="O170" s="107">
        <f t="shared" si="2"/>
        <v>0.14893617021276595</v>
      </c>
      <c r="V170" s="102"/>
      <c r="W170" s="102"/>
    </row>
    <row r="171" spans="1:23" s="108" customFormat="1" ht="15.75" customHeight="1">
      <c r="A171" s="140" t="s">
        <v>211</v>
      </c>
      <c r="B171" s="47" t="s">
        <v>220</v>
      </c>
      <c r="C171" s="105">
        <v>45</v>
      </c>
      <c r="D171" s="123"/>
      <c r="E171" s="119"/>
      <c r="F171" s="119"/>
      <c r="G171" s="119"/>
      <c r="H171" s="119"/>
      <c r="I171" s="119"/>
      <c r="J171" s="119"/>
      <c r="K171" s="119">
        <v>2</v>
      </c>
      <c r="L171" s="119">
        <v>1</v>
      </c>
      <c r="M171" s="119">
        <v>0</v>
      </c>
      <c r="N171" s="119">
        <v>0</v>
      </c>
      <c r="O171" s="107">
        <f t="shared" si="2"/>
        <v>0.06666666666666667</v>
      </c>
      <c r="V171" s="102"/>
      <c r="W171" s="102"/>
    </row>
    <row r="172" spans="1:23" s="108" customFormat="1" ht="14.25" customHeight="1">
      <c r="A172" s="140"/>
      <c r="B172" s="104" t="s">
        <v>242</v>
      </c>
      <c r="C172" s="105">
        <v>53</v>
      </c>
      <c r="D172" s="123">
        <v>2</v>
      </c>
      <c r="E172" s="119"/>
      <c r="F172" s="119"/>
      <c r="G172" s="119"/>
      <c r="H172" s="119"/>
      <c r="I172" s="119"/>
      <c r="J172" s="119"/>
      <c r="K172" s="119"/>
      <c r="L172" s="119"/>
      <c r="M172" s="119">
        <v>3</v>
      </c>
      <c r="N172" s="119">
        <v>2</v>
      </c>
      <c r="O172" s="107">
        <f t="shared" si="2"/>
        <v>0.1320754716981132</v>
      </c>
      <c r="V172" s="102"/>
      <c r="W172" s="102"/>
    </row>
    <row r="173" spans="1:23" s="108" customFormat="1" ht="14.25" customHeight="1">
      <c r="A173" s="125" t="s">
        <v>88</v>
      </c>
      <c r="B173" s="47" t="s">
        <v>220</v>
      </c>
      <c r="C173" s="105">
        <v>70</v>
      </c>
      <c r="D173" s="126">
        <v>27</v>
      </c>
      <c r="E173" s="106"/>
      <c r="F173" s="106"/>
      <c r="G173" s="106"/>
      <c r="H173" s="106"/>
      <c r="I173" s="106"/>
      <c r="J173" s="106"/>
      <c r="K173" s="106">
        <v>17</v>
      </c>
      <c r="L173" s="106">
        <v>3</v>
      </c>
      <c r="M173" s="106">
        <v>3</v>
      </c>
      <c r="N173" s="106">
        <v>1</v>
      </c>
      <c r="O173" s="107">
        <f t="shared" si="2"/>
        <v>0.7285714285714285</v>
      </c>
      <c r="V173" s="102"/>
      <c r="W173" s="102"/>
    </row>
    <row r="174" spans="1:23" s="108" customFormat="1" ht="14.25" customHeight="1">
      <c r="A174" s="127"/>
      <c r="B174" s="104" t="s">
        <v>242</v>
      </c>
      <c r="C174" s="105">
        <v>60</v>
      </c>
      <c r="D174" s="126">
        <v>24</v>
      </c>
      <c r="E174" s="106"/>
      <c r="F174" s="106"/>
      <c r="G174" s="106"/>
      <c r="H174" s="106"/>
      <c r="I174" s="106"/>
      <c r="J174" s="106"/>
      <c r="K174" s="106"/>
      <c r="L174" s="106"/>
      <c r="M174" s="106">
        <v>2</v>
      </c>
      <c r="N174" s="106">
        <v>11</v>
      </c>
      <c r="O174" s="107">
        <f t="shared" si="2"/>
        <v>0.6166666666666667</v>
      </c>
      <c r="V174" s="102"/>
      <c r="W174" s="102"/>
    </row>
    <row r="175" spans="1:23" s="108" customFormat="1" ht="14.25" customHeight="1">
      <c r="A175" s="103" t="s">
        <v>90</v>
      </c>
      <c r="B175" s="47" t="s">
        <v>220</v>
      </c>
      <c r="C175" s="105">
        <v>69</v>
      </c>
      <c r="D175" s="126">
        <v>17</v>
      </c>
      <c r="E175" s="106"/>
      <c r="F175" s="106"/>
      <c r="G175" s="106"/>
      <c r="H175" s="106"/>
      <c r="I175" s="106"/>
      <c r="J175" s="106"/>
      <c r="K175" s="106">
        <v>13</v>
      </c>
      <c r="L175" s="106">
        <v>5</v>
      </c>
      <c r="M175" s="106">
        <v>6</v>
      </c>
      <c r="N175" s="106">
        <v>1</v>
      </c>
      <c r="O175" s="107">
        <f t="shared" si="2"/>
        <v>0.6086956521739131</v>
      </c>
      <c r="V175" s="102"/>
      <c r="W175" s="102"/>
    </row>
    <row r="176" spans="1:23" s="108" customFormat="1" ht="14.25" customHeight="1">
      <c r="A176" s="110"/>
      <c r="B176" s="104" t="s">
        <v>242</v>
      </c>
      <c r="C176" s="105">
        <v>58</v>
      </c>
      <c r="D176" s="126">
        <v>24</v>
      </c>
      <c r="E176" s="106"/>
      <c r="F176" s="106"/>
      <c r="G176" s="106"/>
      <c r="H176" s="106"/>
      <c r="I176" s="106"/>
      <c r="J176" s="106"/>
      <c r="K176" s="106"/>
      <c r="L176" s="106"/>
      <c r="M176" s="106">
        <v>4</v>
      </c>
      <c r="N176" s="106">
        <v>1</v>
      </c>
      <c r="O176" s="107">
        <f t="shared" si="2"/>
        <v>0.5</v>
      </c>
      <c r="V176" s="102"/>
      <c r="W176" s="102"/>
    </row>
    <row r="177" spans="1:23" s="108" customFormat="1" ht="14.25" customHeight="1">
      <c r="A177" s="123" t="s">
        <v>180</v>
      </c>
      <c r="B177" s="47" t="s">
        <v>220</v>
      </c>
      <c r="C177" s="105">
        <v>76</v>
      </c>
      <c r="D177" s="126">
        <v>11</v>
      </c>
      <c r="E177" s="106"/>
      <c r="F177" s="106"/>
      <c r="G177" s="106"/>
      <c r="H177" s="106"/>
      <c r="I177" s="106"/>
      <c r="J177" s="106"/>
      <c r="K177" s="106">
        <v>14</v>
      </c>
      <c r="L177" s="106">
        <v>5</v>
      </c>
      <c r="M177" s="106">
        <v>4</v>
      </c>
      <c r="N177" s="106">
        <v>2</v>
      </c>
      <c r="O177" s="107">
        <f>(D177+E177+F177+G177+H177+I177+J177+K177+L177+M177+N177)/C177</f>
        <v>0.47368421052631576</v>
      </c>
      <c r="V177" s="102"/>
      <c r="W177" s="102"/>
    </row>
    <row r="178" spans="1:23" s="108" customFormat="1" ht="14.25" customHeight="1">
      <c r="A178" s="124"/>
      <c r="B178" s="156" t="s">
        <v>244</v>
      </c>
      <c r="C178" s="105">
        <v>79</v>
      </c>
      <c r="D178" s="126">
        <v>24</v>
      </c>
      <c r="E178" s="106"/>
      <c r="F178" s="106"/>
      <c r="G178" s="106"/>
      <c r="H178" s="106"/>
      <c r="I178" s="106"/>
      <c r="J178" s="106"/>
      <c r="K178" s="106"/>
      <c r="L178" s="106"/>
      <c r="M178" s="106">
        <v>7</v>
      </c>
      <c r="N178" s="106">
        <v>3</v>
      </c>
      <c r="O178" s="107">
        <f aca="true" t="shared" si="3" ref="O178:O195">(D178+E178+F178+G178+H178+I178+J178+K178+L178+M178+N178)/C178</f>
        <v>0.43037974683544306</v>
      </c>
      <c r="V178" s="102"/>
      <c r="W178" s="102"/>
    </row>
    <row r="179" spans="1:23" s="108" customFormat="1" ht="14.25" customHeight="1">
      <c r="A179" s="123" t="s">
        <v>80</v>
      </c>
      <c r="B179" s="47" t="s">
        <v>220</v>
      </c>
      <c r="C179" s="105">
        <v>27</v>
      </c>
      <c r="D179" s="126">
        <v>5</v>
      </c>
      <c r="E179" s="106"/>
      <c r="F179" s="106"/>
      <c r="G179" s="106"/>
      <c r="H179" s="106"/>
      <c r="I179" s="106"/>
      <c r="J179" s="106"/>
      <c r="K179" s="106">
        <v>1</v>
      </c>
      <c r="L179" s="106">
        <v>0</v>
      </c>
      <c r="M179" s="106">
        <v>0</v>
      </c>
      <c r="N179" s="106">
        <v>0</v>
      </c>
      <c r="O179" s="107">
        <f t="shared" si="3"/>
        <v>0.2222222222222222</v>
      </c>
      <c r="V179" s="102"/>
      <c r="W179" s="102"/>
    </row>
    <row r="180" spans="1:23" s="108" customFormat="1" ht="14.25" customHeight="1">
      <c r="A180" s="124"/>
      <c r="B180" s="104" t="s">
        <v>242</v>
      </c>
      <c r="C180" s="105">
        <v>26</v>
      </c>
      <c r="D180" s="126">
        <v>5</v>
      </c>
      <c r="E180" s="106"/>
      <c r="F180" s="106"/>
      <c r="G180" s="106"/>
      <c r="H180" s="106"/>
      <c r="I180" s="106"/>
      <c r="J180" s="106"/>
      <c r="K180" s="106"/>
      <c r="L180" s="106"/>
      <c r="M180" s="106">
        <v>2</v>
      </c>
      <c r="N180" s="106">
        <v>4</v>
      </c>
      <c r="O180" s="107">
        <f t="shared" si="3"/>
        <v>0.4230769230769231</v>
      </c>
      <c r="V180" s="102"/>
      <c r="W180" s="102"/>
    </row>
    <row r="181" spans="1:23" s="108" customFormat="1" ht="17.25" customHeight="1">
      <c r="A181" s="158" t="s">
        <v>246</v>
      </c>
      <c r="B181" s="156" t="s">
        <v>244</v>
      </c>
      <c r="C181" s="105">
        <v>73</v>
      </c>
      <c r="D181" s="126">
        <v>22</v>
      </c>
      <c r="E181" s="106"/>
      <c r="F181" s="106"/>
      <c r="G181" s="106"/>
      <c r="H181" s="106"/>
      <c r="I181" s="106"/>
      <c r="J181" s="106"/>
      <c r="K181" s="106"/>
      <c r="L181" s="106"/>
      <c r="M181" s="106">
        <v>6</v>
      </c>
      <c r="N181" s="106">
        <v>1</v>
      </c>
      <c r="O181" s="107">
        <f t="shared" si="3"/>
        <v>0.3972602739726027</v>
      </c>
      <c r="V181" s="102"/>
      <c r="W181" s="102"/>
    </row>
    <row r="182" spans="1:23" s="108" customFormat="1" ht="16.5" customHeight="1">
      <c r="A182" s="153" t="s">
        <v>236</v>
      </c>
      <c r="B182" s="47" t="s">
        <v>220</v>
      </c>
      <c r="C182" s="105">
        <v>31</v>
      </c>
      <c r="D182" s="126">
        <v>2</v>
      </c>
      <c r="E182" s="106"/>
      <c r="F182" s="106"/>
      <c r="G182" s="106"/>
      <c r="H182" s="106"/>
      <c r="I182" s="106"/>
      <c r="J182" s="106"/>
      <c r="K182" s="106">
        <v>3</v>
      </c>
      <c r="L182" s="106">
        <v>2</v>
      </c>
      <c r="M182" s="106">
        <v>0</v>
      </c>
      <c r="N182" s="106">
        <v>1</v>
      </c>
      <c r="O182" s="107">
        <f t="shared" si="3"/>
        <v>0.25806451612903225</v>
      </c>
      <c r="V182" s="102"/>
      <c r="W182" s="102"/>
    </row>
    <row r="183" spans="1:23" s="108" customFormat="1" ht="16.5" customHeight="1">
      <c r="A183" s="157"/>
      <c r="B183" s="47" t="s">
        <v>243</v>
      </c>
      <c r="C183" s="105">
        <v>45</v>
      </c>
      <c r="D183" s="126">
        <v>4</v>
      </c>
      <c r="E183" s="106"/>
      <c r="F183" s="106"/>
      <c r="G183" s="106"/>
      <c r="H183" s="106"/>
      <c r="I183" s="106"/>
      <c r="J183" s="106"/>
      <c r="K183" s="106"/>
      <c r="L183" s="106"/>
      <c r="M183" s="106">
        <v>1</v>
      </c>
      <c r="N183" s="106">
        <v>2</v>
      </c>
      <c r="O183" s="107">
        <f t="shared" si="3"/>
        <v>0.15555555555555556</v>
      </c>
      <c r="V183" s="102"/>
      <c r="W183" s="102"/>
    </row>
    <row r="184" spans="1:23" s="108" customFormat="1" ht="24" customHeight="1">
      <c r="A184" s="56" t="s">
        <v>223</v>
      </c>
      <c r="B184" s="47" t="s">
        <v>224</v>
      </c>
      <c r="C184" s="105">
        <v>32</v>
      </c>
      <c r="D184" s="126">
        <v>4</v>
      </c>
      <c r="E184" s="106"/>
      <c r="F184" s="106"/>
      <c r="G184" s="106"/>
      <c r="H184" s="106"/>
      <c r="I184" s="106"/>
      <c r="J184" s="106"/>
      <c r="K184" s="106">
        <v>3</v>
      </c>
      <c r="L184" s="106">
        <v>2</v>
      </c>
      <c r="M184" s="106">
        <v>1</v>
      </c>
      <c r="N184" s="106">
        <v>1</v>
      </c>
      <c r="O184" s="107">
        <f t="shared" si="3"/>
        <v>0.34375</v>
      </c>
      <c r="V184" s="102"/>
      <c r="W184" s="102"/>
    </row>
    <row r="185" spans="1:23" s="108" customFormat="1" ht="24" customHeight="1">
      <c r="A185" s="77"/>
      <c r="B185" s="47" t="s">
        <v>242</v>
      </c>
      <c r="C185" s="105">
        <v>37</v>
      </c>
      <c r="D185" s="126">
        <v>6</v>
      </c>
      <c r="E185" s="106"/>
      <c r="F185" s="106"/>
      <c r="G185" s="106"/>
      <c r="H185" s="106"/>
      <c r="I185" s="106"/>
      <c r="J185" s="106"/>
      <c r="K185" s="106"/>
      <c r="L185" s="106"/>
      <c r="M185" s="106">
        <v>4</v>
      </c>
      <c r="N185" s="106">
        <v>1</v>
      </c>
      <c r="O185" s="107">
        <f t="shared" si="3"/>
        <v>0.2972972972972973</v>
      </c>
      <c r="V185" s="102"/>
      <c r="W185" s="102"/>
    </row>
    <row r="186" spans="1:23" s="108" customFormat="1" ht="14.25" customHeight="1">
      <c r="A186" s="56" t="s">
        <v>222</v>
      </c>
      <c r="B186" s="47" t="s">
        <v>220</v>
      </c>
      <c r="C186" s="105">
        <v>47</v>
      </c>
      <c r="D186" s="126">
        <v>8</v>
      </c>
      <c r="E186" s="106"/>
      <c r="F186" s="106"/>
      <c r="G186" s="106"/>
      <c r="H186" s="106"/>
      <c r="I186" s="106"/>
      <c r="J186" s="106"/>
      <c r="K186" s="106">
        <v>10</v>
      </c>
      <c r="L186" s="106">
        <v>8</v>
      </c>
      <c r="M186" s="106">
        <v>3</v>
      </c>
      <c r="N186" s="106">
        <v>3</v>
      </c>
      <c r="O186" s="107">
        <f t="shared" si="3"/>
        <v>0.6808510638297872</v>
      </c>
      <c r="V186" s="102"/>
      <c r="W186" s="102"/>
    </row>
    <row r="187" spans="1:23" s="108" customFormat="1" ht="14.25" customHeight="1">
      <c r="A187" s="115"/>
      <c r="B187" s="47" t="s">
        <v>243</v>
      </c>
      <c r="C187" s="105">
        <v>51</v>
      </c>
      <c r="D187" s="126">
        <v>21</v>
      </c>
      <c r="E187" s="106"/>
      <c r="F187" s="106"/>
      <c r="G187" s="106"/>
      <c r="H187" s="106"/>
      <c r="I187" s="106"/>
      <c r="J187" s="106"/>
      <c r="K187" s="106"/>
      <c r="L187" s="106"/>
      <c r="M187" s="106">
        <v>4</v>
      </c>
      <c r="N187" s="106">
        <v>1</v>
      </c>
      <c r="O187" s="107">
        <f t="shared" si="3"/>
        <v>0.5098039215686274</v>
      </c>
      <c r="V187" s="102"/>
      <c r="W187" s="102"/>
    </row>
    <row r="188" spans="1:23" s="108" customFormat="1" ht="14.25" customHeight="1">
      <c r="A188" s="158" t="s">
        <v>245</v>
      </c>
      <c r="B188" s="156" t="s">
        <v>244</v>
      </c>
      <c r="C188" s="105">
        <v>32</v>
      </c>
      <c r="D188" s="126">
        <v>4</v>
      </c>
      <c r="E188" s="106"/>
      <c r="F188" s="106"/>
      <c r="G188" s="106"/>
      <c r="H188" s="106"/>
      <c r="I188" s="106"/>
      <c r="J188" s="106"/>
      <c r="K188" s="106"/>
      <c r="L188" s="106"/>
      <c r="M188" s="106">
        <v>4</v>
      </c>
      <c r="N188" s="106">
        <v>0</v>
      </c>
      <c r="O188" s="107">
        <f t="shared" si="3"/>
        <v>0.25</v>
      </c>
      <c r="V188" s="102"/>
      <c r="W188" s="102"/>
    </row>
    <row r="189" spans="1:23" s="108" customFormat="1" ht="14.25" customHeight="1">
      <c r="A189" s="103" t="s">
        <v>42</v>
      </c>
      <c r="B189" s="135" t="s">
        <v>157</v>
      </c>
      <c r="C189" s="106">
        <v>59</v>
      </c>
      <c r="D189" s="161"/>
      <c r="E189" s="161">
        <v>14</v>
      </c>
      <c r="F189" s="161">
        <v>10</v>
      </c>
      <c r="G189" s="161">
        <v>0</v>
      </c>
      <c r="H189" s="161">
        <v>0</v>
      </c>
      <c r="I189" s="161">
        <v>2</v>
      </c>
      <c r="J189" s="161">
        <v>0</v>
      </c>
      <c r="K189" s="161">
        <v>0</v>
      </c>
      <c r="L189" s="161">
        <v>0</v>
      </c>
      <c r="M189" s="161">
        <v>0</v>
      </c>
      <c r="N189" s="161">
        <v>0</v>
      </c>
      <c r="O189" s="107">
        <f t="shared" si="3"/>
        <v>0.4406779661016949</v>
      </c>
      <c r="V189" s="102"/>
      <c r="W189" s="102"/>
    </row>
    <row r="190" spans="1:23" s="108" customFormat="1" ht="14.25" customHeight="1">
      <c r="A190" s="109"/>
      <c r="B190" s="135" t="s">
        <v>194</v>
      </c>
      <c r="C190" s="106">
        <v>4243</v>
      </c>
      <c r="D190" s="106"/>
      <c r="E190" s="106"/>
      <c r="F190" s="106"/>
      <c r="G190" s="106">
        <v>1974</v>
      </c>
      <c r="H190" s="106">
        <v>481</v>
      </c>
      <c r="I190" s="106">
        <v>162</v>
      </c>
      <c r="J190" s="106">
        <v>62</v>
      </c>
      <c r="K190" s="106">
        <v>115</v>
      </c>
      <c r="L190" s="106">
        <v>56</v>
      </c>
      <c r="M190" s="106">
        <v>51</v>
      </c>
      <c r="N190" s="106">
        <v>9</v>
      </c>
      <c r="O190" s="107">
        <f t="shared" si="3"/>
        <v>0.685835493754419</v>
      </c>
      <c r="V190" s="102"/>
      <c r="W190" s="102"/>
    </row>
    <row r="191" spans="1:23" s="108" customFormat="1" ht="14.25" customHeight="1">
      <c r="A191" s="109"/>
      <c r="B191" s="135" t="s">
        <v>209</v>
      </c>
      <c r="C191" s="106">
        <v>4091</v>
      </c>
      <c r="D191" s="106"/>
      <c r="E191" s="106"/>
      <c r="F191" s="106"/>
      <c r="G191" s="106"/>
      <c r="H191" s="106"/>
      <c r="I191" s="106">
        <v>2131</v>
      </c>
      <c r="J191" s="106">
        <v>377</v>
      </c>
      <c r="K191" s="106">
        <v>154</v>
      </c>
      <c r="L191" s="106">
        <v>54</v>
      </c>
      <c r="M191" s="106">
        <v>70</v>
      </c>
      <c r="N191" s="106">
        <v>60</v>
      </c>
      <c r="O191" s="107">
        <f t="shared" si="3"/>
        <v>0.6956734294793449</v>
      </c>
      <c r="V191" s="102"/>
      <c r="W191" s="102"/>
    </row>
    <row r="192" spans="1:23" s="108" customFormat="1" ht="20.25" customHeight="1">
      <c r="A192" s="109"/>
      <c r="B192" s="151" t="s">
        <v>233</v>
      </c>
      <c r="C192" s="106">
        <v>3942</v>
      </c>
      <c r="D192" s="106"/>
      <c r="E192" s="106"/>
      <c r="F192" s="106"/>
      <c r="G192" s="106"/>
      <c r="H192" s="106"/>
      <c r="I192" s="106"/>
      <c r="J192" s="106"/>
      <c r="K192" s="106">
        <v>2057</v>
      </c>
      <c r="L192" s="106">
        <v>363</v>
      </c>
      <c r="M192" s="106">
        <v>124</v>
      </c>
      <c r="N192" s="106">
        <v>65</v>
      </c>
      <c r="O192" s="107">
        <f t="shared" si="3"/>
        <v>0.6618467782851345</v>
      </c>
      <c r="V192" s="102"/>
      <c r="W192" s="102"/>
    </row>
    <row r="193" spans="1:23" s="108" customFormat="1" ht="20.25" customHeight="1">
      <c r="A193" s="109"/>
      <c r="B193" s="151" t="s">
        <v>250</v>
      </c>
      <c r="C193" s="106">
        <v>3872</v>
      </c>
      <c r="D193" s="106"/>
      <c r="E193" s="106"/>
      <c r="F193" s="106"/>
      <c r="G193" s="106"/>
      <c r="H193" s="106"/>
      <c r="I193" s="106"/>
      <c r="J193" s="106"/>
      <c r="K193" s="106"/>
      <c r="L193" s="106"/>
      <c r="M193" s="106">
        <v>2191</v>
      </c>
      <c r="N193" s="106">
        <v>419</v>
      </c>
      <c r="O193" s="107">
        <f t="shared" si="3"/>
        <v>0.6740702479338843</v>
      </c>
      <c r="V193" s="102"/>
      <c r="W193" s="102"/>
    </row>
    <row r="194" spans="1:23" s="108" customFormat="1" ht="24.75" customHeight="1">
      <c r="A194" s="109"/>
      <c r="B194" s="135" t="s">
        <v>237</v>
      </c>
      <c r="C194" s="106">
        <v>441</v>
      </c>
      <c r="D194" s="106">
        <v>75</v>
      </c>
      <c r="E194" s="106"/>
      <c r="F194" s="106"/>
      <c r="G194" s="106"/>
      <c r="H194" s="106"/>
      <c r="I194" s="106"/>
      <c r="J194" s="106"/>
      <c r="K194" s="106">
        <v>65</v>
      </c>
      <c r="L194" s="106">
        <v>28</v>
      </c>
      <c r="M194" s="106">
        <v>18</v>
      </c>
      <c r="N194" s="106">
        <v>11</v>
      </c>
      <c r="O194" s="107">
        <f t="shared" si="3"/>
        <v>0.4467120181405896</v>
      </c>
      <c r="V194" s="102"/>
      <c r="W194" s="102"/>
    </row>
    <row r="195" spans="1:23" s="108" customFormat="1" ht="24.75" customHeight="1">
      <c r="A195" s="110"/>
      <c r="B195" s="135" t="s">
        <v>253</v>
      </c>
      <c r="C195" s="106">
        <v>561</v>
      </c>
      <c r="D195" s="106">
        <v>139</v>
      </c>
      <c r="E195" s="106"/>
      <c r="F195" s="106"/>
      <c r="G195" s="106"/>
      <c r="H195" s="106"/>
      <c r="I195" s="106"/>
      <c r="J195" s="106"/>
      <c r="K195" s="106"/>
      <c r="L195" s="106"/>
      <c r="M195" s="106">
        <v>38</v>
      </c>
      <c r="N195" s="106">
        <v>29</v>
      </c>
      <c r="O195" s="107">
        <f t="shared" si="3"/>
        <v>0.3672014260249554</v>
      </c>
      <c r="V195" s="102"/>
      <c r="W195" s="102"/>
    </row>
    <row r="196" spans="1:23" s="108" customFormat="1" ht="14.25">
      <c r="A196" s="108" t="s">
        <v>187</v>
      </c>
      <c r="O196" s="150"/>
      <c r="V196" s="102"/>
      <c r="W196" s="102"/>
    </row>
    <row r="197" spans="1:23" s="108" customFormat="1" ht="14.25">
      <c r="A197" s="143" t="s">
        <v>264</v>
      </c>
      <c r="V197" s="102"/>
      <c r="W197" s="102"/>
    </row>
  </sheetData>
  <sheetProtection/>
  <mergeCells count="15">
    <mergeCell ref="G3:G4"/>
    <mergeCell ref="H3:H4"/>
    <mergeCell ref="I3:I4"/>
    <mergeCell ref="J3:J4"/>
    <mergeCell ref="K3:K4"/>
    <mergeCell ref="L3:L4"/>
    <mergeCell ref="M3:M4"/>
    <mergeCell ref="N3:N4"/>
    <mergeCell ref="O3:O4"/>
    <mergeCell ref="A1:O1"/>
    <mergeCell ref="B3:B4"/>
    <mergeCell ref="C3:C4"/>
    <mergeCell ref="D3:D4"/>
    <mergeCell ref="E3:E4"/>
    <mergeCell ref="F3:F4"/>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U200"/>
  <sheetViews>
    <sheetView tabSelected="1" zoomScalePageLayoutView="0" workbookViewId="0" topLeftCell="A172">
      <selection activeCell="Q183" sqref="Q183"/>
    </sheetView>
  </sheetViews>
  <sheetFormatPr defaultColWidth="9.00390625" defaultRowHeight="14.25"/>
  <cols>
    <col min="1" max="1" width="26.25390625" style="102" customWidth="1"/>
    <col min="2" max="2" width="5.75390625" style="102" customWidth="1"/>
    <col min="3" max="3" width="5.00390625" style="102" customWidth="1"/>
    <col min="4" max="4" width="7.25390625" style="102" customWidth="1"/>
    <col min="5" max="13" width="9.00390625" style="102" customWidth="1"/>
    <col min="14" max="14" width="8.625" style="102" customWidth="1"/>
    <col min="15" max="15" width="7.875" style="102" customWidth="1"/>
    <col min="16" max="16" width="4.625" style="102" customWidth="1"/>
    <col min="17" max="17" width="5.25390625" style="102" customWidth="1"/>
    <col min="18" max="18" width="4.50390625" style="102" customWidth="1"/>
    <col min="19" max="19" width="4.375" style="102" customWidth="1"/>
    <col min="20" max="20" width="27.75390625" style="102" customWidth="1"/>
    <col min="21" max="16384" width="9.00390625" style="102" customWidth="1"/>
  </cols>
  <sheetData>
    <row r="1" spans="1:14" s="108" customFormat="1" ht="27">
      <c r="A1" s="246" t="s">
        <v>5</v>
      </c>
      <c r="B1" s="246"/>
      <c r="C1" s="246"/>
      <c r="D1" s="246"/>
      <c r="E1" s="246"/>
      <c r="F1" s="246"/>
      <c r="G1" s="246"/>
      <c r="H1" s="246"/>
      <c r="I1" s="246"/>
      <c r="J1" s="246"/>
      <c r="K1" s="246"/>
      <c r="L1" s="246"/>
      <c r="M1" s="246"/>
      <c r="N1" s="246"/>
    </row>
    <row r="2" s="108" customFormat="1" ht="14.25" customHeight="1">
      <c r="C2" s="111"/>
    </row>
    <row r="3" spans="1:18" s="108" customFormat="1" ht="14.25">
      <c r="A3" s="112" t="s">
        <v>1</v>
      </c>
      <c r="B3" s="247" t="s">
        <v>4</v>
      </c>
      <c r="C3" s="247" t="s">
        <v>2</v>
      </c>
      <c r="D3" s="240" t="s">
        <v>61</v>
      </c>
      <c r="E3" s="240" t="s">
        <v>193</v>
      </c>
      <c r="F3" s="240" t="s">
        <v>189</v>
      </c>
      <c r="G3" s="240" t="s">
        <v>210</v>
      </c>
      <c r="H3" s="223" t="s">
        <v>217</v>
      </c>
      <c r="I3" s="223" t="s">
        <v>221</v>
      </c>
      <c r="J3" s="223" t="s">
        <v>238</v>
      </c>
      <c r="K3" s="223" t="s">
        <v>241</v>
      </c>
      <c r="L3" s="223" t="s">
        <v>261</v>
      </c>
      <c r="M3" s="223" t="s">
        <v>275</v>
      </c>
      <c r="N3" s="243" t="s">
        <v>8</v>
      </c>
      <c r="O3" s="114"/>
      <c r="Q3" s="114"/>
      <c r="R3" s="114"/>
    </row>
    <row r="4" spans="1:18" s="108" customFormat="1" ht="14.25">
      <c r="A4" s="115" t="s">
        <v>0</v>
      </c>
      <c r="B4" s="248"/>
      <c r="C4" s="248"/>
      <c r="D4" s="242"/>
      <c r="E4" s="242"/>
      <c r="F4" s="242"/>
      <c r="G4" s="242"/>
      <c r="H4" s="242"/>
      <c r="I4" s="242"/>
      <c r="J4" s="242"/>
      <c r="K4" s="242"/>
      <c r="L4" s="242"/>
      <c r="M4" s="242"/>
      <c r="N4" s="243"/>
      <c r="O4" s="117"/>
      <c r="P4" s="117"/>
      <c r="Q4" s="117"/>
      <c r="R4" s="117"/>
    </row>
    <row r="5" spans="1:21" s="108" customFormat="1" ht="14.25">
      <c r="A5" s="103" t="s">
        <v>15</v>
      </c>
      <c r="B5" s="104" t="s">
        <v>209</v>
      </c>
      <c r="C5" s="105">
        <v>160</v>
      </c>
      <c r="D5" s="106"/>
      <c r="E5" s="106"/>
      <c r="F5" s="106"/>
      <c r="G5" s="106">
        <v>46</v>
      </c>
      <c r="H5" s="106">
        <v>20</v>
      </c>
      <c r="I5" s="106">
        <v>4</v>
      </c>
      <c r="J5" s="106">
        <v>1</v>
      </c>
      <c r="K5" s="106">
        <v>3</v>
      </c>
      <c r="L5" s="106">
        <v>4</v>
      </c>
      <c r="M5" s="106">
        <v>3</v>
      </c>
      <c r="N5" s="107">
        <f>(D5+E5+F5+G5+H5+I5+J5+K5+L5+M5)/C5</f>
        <v>0.50625</v>
      </c>
      <c r="T5" s="167"/>
      <c r="U5" s="168"/>
    </row>
    <row r="6" spans="1:21" s="108" customFormat="1" ht="14.25">
      <c r="A6" s="109"/>
      <c r="B6" s="47" t="s">
        <v>220</v>
      </c>
      <c r="C6" s="105">
        <v>118</v>
      </c>
      <c r="D6" s="106"/>
      <c r="E6" s="106"/>
      <c r="F6" s="106"/>
      <c r="G6" s="106"/>
      <c r="H6" s="106"/>
      <c r="I6" s="106">
        <v>39</v>
      </c>
      <c r="J6" s="106">
        <v>10</v>
      </c>
      <c r="K6" s="106">
        <v>2</v>
      </c>
      <c r="L6" s="106">
        <v>1</v>
      </c>
      <c r="M6" s="106">
        <v>1</v>
      </c>
      <c r="N6" s="107">
        <f aca="true" t="shared" si="0" ref="N6:N70">(D6+E6+F6+G6+H6+I6+J6+K6+L6+M6)/C6</f>
        <v>0.4491525423728814</v>
      </c>
      <c r="T6" s="167"/>
      <c r="U6" s="168"/>
    </row>
    <row r="7" spans="1:21" s="108" customFormat="1" ht="14.25">
      <c r="A7" s="109"/>
      <c r="B7" s="156" t="s">
        <v>244</v>
      </c>
      <c r="C7" s="105">
        <v>129</v>
      </c>
      <c r="D7" s="106"/>
      <c r="E7" s="106"/>
      <c r="F7" s="106"/>
      <c r="G7" s="106"/>
      <c r="H7" s="106"/>
      <c r="I7" s="106"/>
      <c r="J7" s="106"/>
      <c r="K7" s="106">
        <v>52</v>
      </c>
      <c r="L7" s="106">
        <v>16</v>
      </c>
      <c r="M7" s="106">
        <v>3</v>
      </c>
      <c r="N7" s="107">
        <f t="shared" si="0"/>
        <v>0.5503875968992248</v>
      </c>
      <c r="T7" s="167"/>
      <c r="U7" s="168"/>
    </row>
    <row r="8" spans="1:21" s="108" customFormat="1" ht="14.25">
      <c r="A8" s="110"/>
      <c r="B8" s="169" t="s">
        <v>265</v>
      </c>
      <c r="C8" s="105">
        <v>117</v>
      </c>
      <c r="D8" s="106"/>
      <c r="E8" s="106"/>
      <c r="F8" s="106"/>
      <c r="G8" s="106"/>
      <c r="H8" s="106"/>
      <c r="I8" s="106"/>
      <c r="J8" s="106"/>
      <c r="K8" s="106"/>
      <c r="L8" s="106"/>
      <c r="M8" s="106">
        <v>43</v>
      </c>
      <c r="N8" s="107">
        <f t="shared" si="0"/>
        <v>0.36752136752136755</v>
      </c>
      <c r="T8" s="167"/>
      <c r="U8" s="168"/>
    </row>
    <row r="9" spans="1:21" s="108" customFormat="1" ht="14.25">
      <c r="A9" s="103" t="s">
        <v>16</v>
      </c>
      <c r="B9" s="104" t="s">
        <v>209</v>
      </c>
      <c r="C9" s="105">
        <v>97</v>
      </c>
      <c r="D9" s="106"/>
      <c r="E9" s="106"/>
      <c r="F9" s="106"/>
      <c r="G9" s="106">
        <v>29</v>
      </c>
      <c r="H9" s="106">
        <v>10</v>
      </c>
      <c r="I9" s="106">
        <v>3</v>
      </c>
      <c r="J9" s="106">
        <v>1</v>
      </c>
      <c r="K9" s="106">
        <v>2</v>
      </c>
      <c r="L9" s="106">
        <v>2</v>
      </c>
      <c r="M9" s="106">
        <v>0</v>
      </c>
      <c r="N9" s="107">
        <f t="shared" si="0"/>
        <v>0.4845360824742268</v>
      </c>
      <c r="T9" s="167"/>
      <c r="U9" s="168"/>
    </row>
    <row r="10" spans="1:21" s="108" customFormat="1" ht="14.25">
      <c r="A10" s="109"/>
      <c r="B10" s="47" t="s">
        <v>220</v>
      </c>
      <c r="C10" s="105">
        <v>101</v>
      </c>
      <c r="D10" s="106"/>
      <c r="E10" s="106"/>
      <c r="F10" s="106"/>
      <c r="G10" s="106"/>
      <c r="H10" s="106"/>
      <c r="I10" s="106">
        <v>39</v>
      </c>
      <c r="J10" s="106">
        <v>8</v>
      </c>
      <c r="K10" s="106">
        <v>3</v>
      </c>
      <c r="L10" s="106">
        <v>1</v>
      </c>
      <c r="M10" s="106">
        <v>1</v>
      </c>
      <c r="N10" s="107">
        <f t="shared" si="0"/>
        <v>0.5148514851485149</v>
      </c>
      <c r="T10" s="167"/>
      <c r="U10" s="168"/>
    </row>
    <row r="11" spans="1:21" s="108" customFormat="1" ht="14.25">
      <c r="A11" s="109"/>
      <c r="B11" s="104" t="s">
        <v>242</v>
      </c>
      <c r="C11" s="105">
        <v>107</v>
      </c>
      <c r="D11" s="106"/>
      <c r="E11" s="106"/>
      <c r="F11" s="106"/>
      <c r="G11" s="106"/>
      <c r="H11" s="106"/>
      <c r="I11" s="106"/>
      <c r="J11" s="106"/>
      <c r="K11" s="106">
        <v>44</v>
      </c>
      <c r="L11" s="106">
        <v>9</v>
      </c>
      <c r="M11" s="106">
        <v>1</v>
      </c>
      <c r="N11" s="107">
        <f t="shared" si="0"/>
        <v>0.5046728971962616</v>
      </c>
      <c r="T11" s="167"/>
      <c r="U11" s="168"/>
    </row>
    <row r="12" spans="1:21" s="108" customFormat="1" ht="14.25">
      <c r="A12" s="110"/>
      <c r="B12" s="169" t="s">
        <v>265</v>
      </c>
      <c r="C12" s="105">
        <v>123</v>
      </c>
      <c r="D12" s="106"/>
      <c r="E12" s="106"/>
      <c r="F12" s="106"/>
      <c r="G12" s="106"/>
      <c r="H12" s="106"/>
      <c r="I12" s="106"/>
      <c r="J12" s="106"/>
      <c r="K12" s="106"/>
      <c r="L12" s="106"/>
      <c r="M12" s="106">
        <v>56</v>
      </c>
      <c r="N12" s="107">
        <f t="shared" si="0"/>
        <v>0.45528455284552843</v>
      </c>
      <c r="T12" s="167"/>
      <c r="U12" s="168"/>
    </row>
    <row r="13" spans="1:21" s="108" customFormat="1" ht="14.25">
      <c r="A13" s="103" t="s">
        <v>17</v>
      </c>
      <c r="B13" s="104" t="s">
        <v>209</v>
      </c>
      <c r="C13" s="105">
        <v>116</v>
      </c>
      <c r="D13" s="106"/>
      <c r="E13" s="106"/>
      <c r="F13" s="106"/>
      <c r="G13" s="106">
        <v>46</v>
      </c>
      <c r="H13" s="106">
        <v>10</v>
      </c>
      <c r="I13" s="106">
        <v>4</v>
      </c>
      <c r="J13" s="106">
        <v>0</v>
      </c>
      <c r="K13" s="106">
        <v>2</v>
      </c>
      <c r="L13" s="106">
        <v>1</v>
      </c>
      <c r="M13" s="106">
        <v>2</v>
      </c>
      <c r="N13" s="107">
        <f t="shared" si="0"/>
        <v>0.5603448275862069</v>
      </c>
      <c r="T13" s="167"/>
      <c r="U13" s="168"/>
    </row>
    <row r="14" spans="1:21" s="108" customFormat="1" ht="14.25">
      <c r="A14" s="109"/>
      <c r="B14" s="47" t="s">
        <v>220</v>
      </c>
      <c r="C14" s="105">
        <v>108</v>
      </c>
      <c r="D14" s="106"/>
      <c r="E14" s="106"/>
      <c r="F14" s="106"/>
      <c r="G14" s="106"/>
      <c r="H14" s="106"/>
      <c r="I14" s="106">
        <v>31</v>
      </c>
      <c r="J14" s="106">
        <v>8</v>
      </c>
      <c r="K14" s="106">
        <v>4</v>
      </c>
      <c r="L14" s="106">
        <v>5</v>
      </c>
      <c r="M14" s="106">
        <v>6</v>
      </c>
      <c r="N14" s="107">
        <f t="shared" si="0"/>
        <v>0.5</v>
      </c>
      <c r="T14" s="167"/>
      <c r="U14" s="168"/>
    </row>
    <row r="15" spans="1:21" s="108" customFormat="1" ht="14.25">
      <c r="A15" s="109"/>
      <c r="B15" s="104" t="s">
        <v>242</v>
      </c>
      <c r="C15" s="105">
        <v>74</v>
      </c>
      <c r="D15" s="106"/>
      <c r="E15" s="106"/>
      <c r="F15" s="106"/>
      <c r="G15" s="106"/>
      <c r="H15" s="106"/>
      <c r="I15" s="106"/>
      <c r="J15" s="106"/>
      <c r="K15" s="106">
        <v>33</v>
      </c>
      <c r="L15" s="106">
        <v>6</v>
      </c>
      <c r="M15" s="106">
        <v>0</v>
      </c>
      <c r="N15" s="107">
        <f t="shared" si="0"/>
        <v>0.527027027027027</v>
      </c>
      <c r="T15" s="167"/>
      <c r="U15" s="168"/>
    </row>
    <row r="16" spans="1:21" s="108" customFormat="1" ht="14.25">
      <c r="A16" s="110"/>
      <c r="B16" s="169" t="s">
        <v>265</v>
      </c>
      <c r="C16" s="105">
        <v>80</v>
      </c>
      <c r="D16" s="106"/>
      <c r="E16" s="106"/>
      <c r="F16" s="106"/>
      <c r="G16" s="106"/>
      <c r="H16" s="106"/>
      <c r="I16" s="106"/>
      <c r="J16" s="106"/>
      <c r="K16" s="106"/>
      <c r="L16" s="106"/>
      <c r="M16" s="106">
        <v>37</v>
      </c>
      <c r="N16" s="107">
        <f t="shared" si="0"/>
        <v>0.4625</v>
      </c>
      <c r="T16" s="167"/>
      <c r="U16" s="168"/>
    </row>
    <row r="17" spans="1:21" s="108" customFormat="1" ht="17.25" customHeight="1">
      <c r="A17" s="130" t="s">
        <v>114</v>
      </c>
      <c r="B17" s="104" t="s">
        <v>209</v>
      </c>
      <c r="C17" s="105">
        <v>109</v>
      </c>
      <c r="D17" s="106"/>
      <c r="E17" s="106"/>
      <c r="F17" s="106"/>
      <c r="G17" s="106">
        <v>43</v>
      </c>
      <c r="H17" s="106">
        <v>9</v>
      </c>
      <c r="I17" s="106">
        <v>5</v>
      </c>
      <c r="J17" s="106">
        <v>2</v>
      </c>
      <c r="K17" s="106">
        <v>2</v>
      </c>
      <c r="L17" s="106">
        <v>1</v>
      </c>
      <c r="M17" s="106">
        <v>1</v>
      </c>
      <c r="N17" s="107">
        <f t="shared" si="0"/>
        <v>0.5779816513761468</v>
      </c>
      <c r="T17" s="167"/>
      <c r="U17" s="168"/>
    </row>
    <row r="18" spans="1:21" s="108" customFormat="1" ht="17.25" customHeight="1">
      <c r="A18" s="131"/>
      <c r="B18" s="47" t="s">
        <v>220</v>
      </c>
      <c r="C18" s="105">
        <v>106</v>
      </c>
      <c r="D18" s="106"/>
      <c r="E18" s="106"/>
      <c r="F18" s="106"/>
      <c r="G18" s="106"/>
      <c r="H18" s="106"/>
      <c r="I18" s="106">
        <v>46</v>
      </c>
      <c r="J18" s="106">
        <v>9</v>
      </c>
      <c r="K18" s="106">
        <v>4</v>
      </c>
      <c r="L18" s="106">
        <v>2</v>
      </c>
      <c r="M18" s="106">
        <v>5</v>
      </c>
      <c r="N18" s="107">
        <f t="shared" si="0"/>
        <v>0.6226415094339622</v>
      </c>
      <c r="T18" s="167"/>
      <c r="U18" s="168"/>
    </row>
    <row r="19" spans="1:21" s="108" customFormat="1" ht="17.25" customHeight="1">
      <c r="A19" s="131"/>
      <c r="B19" s="104" t="s">
        <v>242</v>
      </c>
      <c r="C19" s="105">
        <v>82</v>
      </c>
      <c r="D19" s="106"/>
      <c r="E19" s="106"/>
      <c r="F19" s="106"/>
      <c r="G19" s="106"/>
      <c r="H19" s="106"/>
      <c r="I19" s="106"/>
      <c r="J19" s="106"/>
      <c r="K19" s="106">
        <v>35</v>
      </c>
      <c r="L19" s="106">
        <v>13</v>
      </c>
      <c r="M19" s="106">
        <v>3</v>
      </c>
      <c r="N19" s="107">
        <f t="shared" si="0"/>
        <v>0.6219512195121951</v>
      </c>
      <c r="T19" s="167"/>
      <c r="U19" s="168"/>
    </row>
    <row r="20" spans="1:21" s="108" customFormat="1" ht="17.25" customHeight="1">
      <c r="A20" s="131"/>
      <c r="B20" s="169" t="s">
        <v>265</v>
      </c>
      <c r="C20" s="105">
        <v>85</v>
      </c>
      <c r="D20" s="106"/>
      <c r="E20" s="106"/>
      <c r="F20" s="106"/>
      <c r="G20" s="106"/>
      <c r="H20" s="106"/>
      <c r="I20" s="106"/>
      <c r="J20" s="106"/>
      <c r="K20" s="106"/>
      <c r="L20" s="106"/>
      <c r="M20" s="106">
        <v>45</v>
      </c>
      <c r="N20" s="107">
        <f t="shared" si="0"/>
        <v>0.5294117647058824</v>
      </c>
      <c r="T20" s="167"/>
      <c r="U20" s="168"/>
    </row>
    <row r="21" spans="1:21" s="108" customFormat="1" ht="17.25" customHeight="1">
      <c r="A21" s="160" t="s">
        <v>230</v>
      </c>
      <c r="B21" s="145" t="s">
        <v>226</v>
      </c>
      <c r="C21" s="105">
        <v>25</v>
      </c>
      <c r="D21" s="106"/>
      <c r="E21" s="106"/>
      <c r="F21" s="106"/>
      <c r="G21" s="106"/>
      <c r="H21" s="106"/>
      <c r="I21" s="106">
        <v>6</v>
      </c>
      <c r="J21" s="106">
        <v>3</v>
      </c>
      <c r="K21" s="106">
        <v>1</v>
      </c>
      <c r="L21" s="106">
        <v>0</v>
      </c>
      <c r="M21" s="106">
        <v>0</v>
      </c>
      <c r="N21" s="107">
        <f t="shared" si="0"/>
        <v>0.4</v>
      </c>
      <c r="T21" s="167"/>
      <c r="U21" s="168"/>
    </row>
    <row r="22" spans="1:21" s="108" customFormat="1" ht="17.25" customHeight="1">
      <c r="A22" s="148"/>
      <c r="B22" s="145" t="s">
        <v>250</v>
      </c>
      <c r="C22" s="105">
        <v>37</v>
      </c>
      <c r="D22" s="106"/>
      <c r="E22" s="106"/>
      <c r="F22" s="106"/>
      <c r="G22" s="106"/>
      <c r="H22" s="106"/>
      <c r="I22" s="106"/>
      <c r="J22" s="106"/>
      <c r="K22" s="106">
        <v>17</v>
      </c>
      <c r="L22" s="106">
        <v>2</v>
      </c>
      <c r="M22" s="106">
        <v>0</v>
      </c>
      <c r="N22" s="107">
        <f t="shared" si="0"/>
        <v>0.5135135135135135</v>
      </c>
      <c r="T22" s="167"/>
      <c r="U22" s="168"/>
    </row>
    <row r="23" spans="1:21" s="108" customFormat="1" ht="17.25" customHeight="1">
      <c r="A23" s="148"/>
      <c r="B23" s="169" t="s">
        <v>265</v>
      </c>
      <c r="C23" s="105">
        <v>41</v>
      </c>
      <c r="D23" s="106"/>
      <c r="E23" s="106"/>
      <c r="F23" s="106"/>
      <c r="G23" s="106"/>
      <c r="H23" s="106"/>
      <c r="I23" s="106"/>
      <c r="J23" s="106"/>
      <c r="K23" s="106"/>
      <c r="L23" s="106"/>
      <c r="M23" s="106">
        <v>19</v>
      </c>
      <c r="N23" s="107">
        <f t="shared" si="0"/>
        <v>0.4634146341463415</v>
      </c>
      <c r="T23" s="167"/>
      <c r="U23" s="168"/>
    </row>
    <row r="24" spans="1:21" s="108" customFormat="1" ht="14.25">
      <c r="A24" s="103" t="s">
        <v>18</v>
      </c>
      <c r="B24" s="104" t="s">
        <v>209</v>
      </c>
      <c r="C24" s="106">
        <v>328</v>
      </c>
      <c r="D24" s="106"/>
      <c r="E24" s="106"/>
      <c r="F24" s="106"/>
      <c r="G24" s="106">
        <v>170</v>
      </c>
      <c r="H24" s="106">
        <v>22</v>
      </c>
      <c r="I24" s="106">
        <v>14</v>
      </c>
      <c r="J24" s="106">
        <v>5</v>
      </c>
      <c r="K24" s="106">
        <v>3</v>
      </c>
      <c r="L24" s="106">
        <v>3</v>
      </c>
      <c r="M24" s="106">
        <v>6</v>
      </c>
      <c r="N24" s="107">
        <f t="shared" si="0"/>
        <v>0.6798780487804879</v>
      </c>
      <c r="T24" s="167"/>
      <c r="U24" s="168"/>
    </row>
    <row r="25" spans="1:21" s="108" customFormat="1" ht="14.25">
      <c r="A25" s="109"/>
      <c r="B25" s="47" t="s">
        <v>220</v>
      </c>
      <c r="C25" s="106">
        <v>243</v>
      </c>
      <c r="D25" s="106"/>
      <c r="E25" s="106"/>
      <c r="F25" s="106"/>
      <c r="G25" s="106"/>
      <c r="H25" s="106"/>
      <c r="I25" s="106">
        <v>122</v>
      </c>
      <c r="J25" s="106">
        <v>16</v>
      </c>
      <c r="K25" s="106">
        <v>9</v>
      </c>
      <c r="L25" s="106">
        <v>2</v>
      </c>
      <c r="M25" s="106">
        <v>6</v>
      </c>
      <c r="N25" s="107">
        <f t="shared" si="0"/>
        <v>0.6378600823045267</v>
      </c>
      <c r="T25" s="167"/>
      <c r="U25" s="168"/>
    </row>
    <row r="26" spans="1:21" s="108" customFormat="1" ht="14.25">
      <c r="A26" s="109"/>
      <c r="B26" s="104" t="s">
        <v>242</v>
      </c>
      <c r="C26" s="106">
        <v>232</v>
      </c>
      <c r="D26" s="106"/>
      <c r="E26" s="106"/>
      <c r="F26" s="106"/>
      <c r="G26" s="106"/>
      <c r="H26" s="106"/>
      <c r="I26" s="106"/>
      <c r="J26" s="106"/>
      <c r="K26" s="106">
        <v>141</v>
      </c>
      <c r="L26" s="106">
        <v>23</v>
      </c>
      <c r="M26" s="106">
        <v>12</v>
      </c>
      <c r="N26" s="107">
        <f t="shared" si="0"/>
        <v>0.7586206896551724</v>
      </c>
      <c r="T26" s="167"/>
      <c r="U26" s="168"/>
    </row>
    <row r="27" spans="1:21" s="108" customFormat="1" ht="14.25">
      <c r="A27" s="110"/>
      <c r="B27" s="169" t="s">
        <v>265</v>
      </c>
      <c r="C27" s="106">
        <v>212</v>
      </c>
      <c r="D27" s="106"/>
      <c r="E27" s="106"/>
      <c r="F27" s="106"/>
      <c r="G27" s="106"/>
      <c r="H27" s="106"/>
      <c r="I27" s="106"/>
      <c r="J27" s="106"/>
      <c r="K27" s="106"/>
      <c r="L27" s="106"/>
      <c r="M27" s="106">
        <v>144</v>
      </c>
      <c r="N27" s="107">
        <f t="shared" si="0"/>
        <v>0.6792452830188679</v>
      </c>
      <c r="T27" s="167"/>
      <c r="U27" s="168"/>
    </row>
    <row r="28" spans="1:21" s="108" customFormat="1" ht="14.25">
      <c r="A28" s="103" t="s">
        <v>19</v>
      </c>
      <c r="B28" s="104" t="s">
        <v>209</v>
      </c>
      <c r="C28" s="106">
        <v>72</v>
      </c>
      <c r="D28" s="106"/>
      <c r="E28" s="106"/>
      <c r="F28" s="106"/>
      <c r="G28" s="106">
        <v>51</v>
      </c>
      <c r="H28" s="106">
        <v>13</v>
      </c>
      <c r="I28" s="106">
        <v>3</v>
      </c>
      <c r="J28" s="106">
        <v>1</v>
      </c>
      <c r="K28" s="106">
        <v>0</v>
      </c>
      <c r="L28" s="106">
        <v>0</v>
      </c>
      <c r="M28" s="106">
        <v>2</v>
      </c>
      <c r="N28" s="107">
        <f t="shared" si="0"/>
        <v>0.9722222222222222</v>
      </c>
      <c r="T28" s="167"/>
      <c r="U28" s="168"/>
    </row>
    <row r="29" spans="1:21" s="108" customFormat="1" ht="14.25">
      <c r="A29" s="109"/>
      <c r="B29" s="145" t="s">
        <v>226</v>
      </c>
      <c r="C29" s="106">
        <v>64</v>
      </c>
      <c r="D29" s="106"/>
      <c r="E29" s="106"/>
      <c r="F29" s="106"/>
      <c r="G29" s="106"/>
      <c r="H29" s="106"/>
      <c r="I29" s="106">
        <v>34</v>
      </c>
      <c r="J29" s="106">
        <v>8</v>
      </c>
      <c r="K29" s="106">
        <v>4</v>
      </c>
      <c r="L29" s="106">
        <v>1</v>
      </c>
      <c r="M29" s="106">
        <v>0</v>
      </c>
      <c r="N29" s="107">
        <f t="shared" si="0"/>
        <v>0.734375</v>
      </c>
      <c r="T29" s="167"/>
      <c r="U29" s="168"/>
    </row>
    <row r="30" spans="1:21" s="108" customFormat="1" ht="14.25">
      <c r="A30" s="109"/>
      <c r="B30" s="104" t="s">
        <v>242</v>
      </c>
      <c r="C30" s="106">
        <v>60</v>
      </c>
      <c r="D30" s="106"/>
      <c r="E30" s="106"/>
      <c r="F30" s="106"/>
      <c r="G30" s="106"/>
      <c r="H30" s="106"/>
      <c r="I30" s="106"/>
      <c r="J30" s="106"/>
      <c r="K30" s="106">
        <v>32</v>
      </c>
      <c r="L30" s="106">
        <v>3</v>
      </c>
      <c r="M30" s="106">
        <v>4</v>
      </c>
      <c r="N30" s="107">
        <f t="shared" si="0"/>
        <v>0.65</v>
      </c>
      <c r="T30" s="167"/>
      <c r="U30" s="168"/>
    </row>
    <row r="31" spans="1:21" s="108" customFormat="1" ht="14.25">
      <c r="A31" s="110"/>
      <c r="B31" s="169" t="s">
        <v>265</v>
      </c>
      <c r="C31" s="106">
        <v>46</v>
      </c>
      <c r="D31" s="106"/>
      <c r="E31" s="106"/>
      <c r="F31" s="106"/>
      <c r="G31" s="106"/>
      <c r="H31" s="106"/>
      <c r="I31" s="106"/>
      <c r="J31" s="106"/>
      <c r="K31" s="106"/>
      <c r="L31" s="106"/>
      <c r="M31" s="106">
        <v>27</v>
      </c>
      <c r="N31" s="107">
        <f t="shared" si="0"/>
        <v>0.5869565217391305</v>
      </c>
      <c r="T31" s="167"/>
      <c r="U31" s="168"/>
    </row>
    <row r="32" spans="1:21" s="108" customFormat="1" ht="14.25">
      <c r="A32" s="146" t="s">
        <v>227</v>
      </c>
      <c r="B32" s="145" t="s">
        <v>224</v>
      </c>
      <c r="C32" s="106">
        <v>67</v>
      </c>
      <c r="D32" s="106"/>
      <c r="E32" s="106"/>
      <c r="F32" s="106"/>
      <c r="G32" s="106"/>
      <c r="H32" s="106"/>
      <c r="I32" s="106">
        <v>29</v>
      </c>
      <c r="J32" s="106">
        <v>3</v>
      </c>
      <c r="K32" s="106">
        <v>2</v>
      </c>
      <c r="L32" s="106">
        <v>1</v>
      </c>
      <c r="M32" s="106">
        <v>4</v>
      </c>
      <c r="N32" s="107">
        <f t="shared" si="0"/>
        <v>0.582089552238806</v>
      </c>
      <c r="T32" s="167"/>
      <c r="U32" s="168"/>
    </row>
    <row r="33" spans="1:21" s="108" customFormat="1" ht="14.25">
      <c r="A33" s="146"/>
      <c r="B33" s="145" t="s">
        <v>242</v>
      </c>
      <c r="C33" s="106">
        <v>65</v>
      </c>
      <c r="D33" s="106"/>
      <c r="E33" s="106"/>
      <c r="F33" s="106"/>
      <c r="G33" s="106"/>
      <c r="H33" s="106"/>
      <c r="I33" s="106"/>
      <c r="J33" s="106"/>
      <c r="K33" s="106">
        <v>34</v>
      </c>
      <c r="L33" s="106">
        <v>3</v>
      </c>
      <c r="M33" s="106">
        <v>2</v>
      </c>
      <c r="N33" s="107">
        <f t="shared" si="0"/>
        <v>0.6</v>
      </c>
      <c r="T33" s="167"/>
      <c r="U33" s="168"/>
    </row>
    <row r="34" spans="1:21" s="108" customFormat="1" ht="14.25">
      <c r="A34" s="146"/>
      <c r="B34" s="47" t="s">
        <v>276</v>
      </c>
      <c r="C34" s="106">
        <v>58</v>
      </c>
      <c r="D34" s="106"/>
      <c r="E34" s="106"/>
      <c r="F34" s="106"/>
      <c r="G34" s="106"/>
      <c r="H34" s="106"/>
      <c r="I34" s="106"/>
      <c r="J34" s="106"/>
      <c r="K34" s="106"/>
      <c r="L34" s="106"/>
      <c r="M34" s="106">
        <v>27</v>
      </c>
      <c r="N34" s="107">
        <f t="shared" si="0"/>
        <v>0.46551724137931033</v>
      </c>
      <c r="T34" s="167"/>
      <c r="U34" s="168"/>
    </row>
    <row r="35" spans="1:21" s="108" customFormat="1" ht="14.25">
      <c r="A35" s="182" t="s">
        <v>281</v>
      </c>
      <c r="B35" s="181" t="s">
        <v>279</v>
      </c>
      <c r="C35" s="106">
        <v>49</v>
      </c>
      <c r="D35" s="106"/>
      <c r="E35" s="106"/>
      <c r="F35" s="106"/>
      <c r="G35" s="106"/>
      <c r="H35" s="106"/>
      <c r="I35" s="106"/>
      <c r="J35" s="106"/>
      <c r="K35" s="106"/>
      <c r="L35" s="106"/>
      <c r="M35" s="106">
        <v>27</v>
      </c>
      <c r="N35" s="107">
        <f t="shared" si="0"/>
        <v>0.5510204081632653</v>
      </c>
      <c r="T35" s="167"/>
      <c r="U35" s="168"/>
    </row>
    <row r="36" spans="1:21" s="108" customFormat="1" ht="14.25">
      <c r="A36" s="103" t="s">
        <v>20</v>
      </c>
      <c r="B36" s="104" t="s">
        <v>209</v>
      </c>
      <c r="C36" s="105">
        <v>213</v>
      </c>
      <c r="D36" s="106"/>
      <c r="E36" s="106"/>
      <c r="F36" s="106"/>
      <c r="G36" s="106">
        <v>86</v>
      </c>
      <c r="H36" s="106">
        <v>23</v>
      </c>
      <c r="I36" s="106">
        <v>5</v>
      </c>
      <c r="J36" s="106">
        <v>2</v>
      </c>
      <c r="K36" s="106">
        <v>7</v>
      </c>
      <c r="L36" s="106">
        <v>4</v>
      </c>
      <c r="M36" s="106">
        <v>1</v>
      </c>
      <c r="N36" s="107">
        <f t="shared" si="0"/>
        <v>0.6009389671361502</v>
      </c>
      <c r="T36" s="167"/>
      <c r="U36" s="168"/>
    </row>
    <row r="37" spans="1:21" s="108" customFormat="1" ht="14.25">
      <c r="A37" s="109"/>
      <c r="B37" s="47" t="s">
        <v>220</v>
      </c>
      <c r="C37" s="105">
        <v>198</v>
      </c>
      <c r="D37" s="106"/>
      <c r="E37" s="106"/>
      <c r="F37" s="106"/>
      <c r="G37" s="106"/>
      <c r="H37" s="106"/>
      <c r="I37" s="106">
        <v>89</v>
      </c>
      <c r="J37" s="106">
        <v>15</v>
      </c>
      <c r="K37" s="106">
        <v>9</v>
      </c>
      <c r="L37" s="106">
        <v>5</v>
      </c>
      <c r="M37" s="106">
        <v>8</v>
      </c>
      <c r="N37" s="107">
        <f t="shared" si="0"/>
        <v>0.6363636363636364</v>
      </c>
      <c r="T37" s="167"/>
      <c r="U37" s="168"/>
    </row>
    <row r="38" spans="1:21" s="108" customFormat="1" ht="14.25">
      <c r="A38" s="109"/>
      <c r="B38" s="104" t="s">
        <v>242</v>
      </c>
      <c r="C38" s="105">
        <v>210</v>
      </c>
      <c r="D38" s="106"/>
      <c r="E38" s="106"/>
      <c r="F38" s="106"/>
      <c r="G38" s="106"/>
      <c r="H38" s="106"/>
      <c r="I38" s="106"/>
      <c r="J38" s="106"/>
      <c r="K38" s="106">
        <v>108</v>
      </c>
      <c r="L38" s="106">
        <v>29</v>
      </c>
      <c r="M38" s="106">
        <v>3</v>
      </c>
      <c r="N38" s="107">
        <f t="shared" si="0"/>
        <v>0.6666666666666666</v>
      </c>
      <c r="T38" s="167"/>
      <c r="U38" s="168"/>
    </row>
    <row r="39" spans="1:21" s="108" customFormat="1" ht="14.25">
      <c r="A39" s="110"/>
      <c r="B39" s="169" t="s">
        <v>266</v>
      </c>
      <c r="C39" s="105">
        <v>128</v>
      </c>
      <c r="D39" s="106"/>
      <c r="E39" s="106"/>
      <c r="F39" s="106"/>
      <c r="G39" s="106"/>
      <c r="H39" s="106"/>
      <c r="I39" s="106"/>
      <c r="J39" s="106"/>
      <c r="K39" s="106"/>
      <c r="L39" s="106"/>
      <c r="M39" s="106">
        <v>68</v>
      </c>
      <c r="N39" s="107">
        <f t="shared" si="0"/>
        <v>0.53125</v>
      </c>
      <c r="T39" s="167"/>
      <c r="U39" s="168"/>
    </row>
    <row r="40" spans="1:21" s="108" customFormat="1" ht="14.25">
      <c r="A40" s="103" t="s">
        <v>21</v>
      </c>
      <c r="B40" s="104" t="s">
        <v>209</v>
      </c>
      <c r="C40" s="105">
        <v>60</v>
      </c>
      <c r="D40" s="106"/>
      <c r="E40" s="106"/>
      <c r="F40" s="106"/>
      <c r="G40" s="106">
        <v>18</v>
      </c>
      <c r="H40" s="106">
        <v>7</v>
      </c>
      <c r="I40" s="106">
        <v>3</v>
      </c>
      <c r="J40" s="106">
        <v>0</v>
      </c>
      <c r="K40" s="106">
        <v>2</v>
      </c>
      <c r="L40" s="106">
        <v>0</v>
      </c>
      <c r="M40" s="106">
        <v>0</v>
      </c>
      <c r="N40" s="107">
        <f t="shared" si="0"/>
        <v>0.5</v>
      </c>
      <c r="T40" s="167"/>
      <c r="U40" s="168"/>
    </row>
    <row r="41" spans="1:21" s="108" customFormat="1" ht="14.25">
      <c r="A41" s="103" t="s">
        <v>50</v>
      </c>
      <c r="B41" s="104" t="s">
        <v>209</v>
      </c>
      <c r="C41" s="105">
        <v>107</v>
      </c>
      <c r="D41" s="106"/>
      <c r="E41" s="106"/>
      <c r="F41" s="106"/>
      <c r="G41" s="106">
        <v>45</v>
      </c>
      <c r="H41" s="106">
        <v>8</v>
      </c>
      <c r="I41" s="106">
        <v>7</v>
      </c>
      <c r="J41" s="106">
        <v>2</v>
      </c>
      <c r="K41" s="106">
        <v>1</v>
      </c>
      <c r="L41" s="106">
        <v>0</v>
      </c>
      <c r="M41" s="106">
        <v>1</v>
      </c>
      <c r="N41" s="107">
        <f t="shared" si="0"/>
        <v>0.5981308411214953</v>
      </c>
      <c r="T41" s="167"/>
      <c r="U41" s="168"/>
    </row>
    <row r="42" spans="1:21" s="108" customFormat="1" ht="14.25">
      <c r="A42" s="109"/>
      <c r="B42" s="145" t="s">
        <v>226</v>
      </c>
      <c r="C42" s="105">
        <v>84</v>
      </c>
      <c r="D42" s="106"/>
      <c r="E42" s="106"/>
      <c r="F42" s="106"/>
      <c r="G42" s="106"/>
      <c r="H42" s="106"/>
      <c r="I42" s="106">
        <v>29</v>
      </c>
      <c r="J42" s="106">
        <v>18</v>
      </c>
      <c r="K42" s="106">
        <v>3</v>
      </c>
      <c r="L42" s="106">
        <v>5</v>
      </c>
      <c r="M42" s="106">
        <v>3</v>
      </c>
      <c r="N42" s="107">
        <f t="shared" si="0"/>
        <v>0.6904761904761905</v>
      </c>
      <c r="T42" s="167"/>
      <c r="U42" s="168"/>
    </row>
    <row r="43" spans="1:21" s="108" customFormat="1" ht="14.25">
      <c r="A43" s="109"/>
      <c r="B43" s="104" t="s">
        <v>242</v>
      </c>
      <c r="C43" s="105">
        <v>95</v>
      </c>
      <c r="D43" s="106"/>
      <c r="E43" s="106"/>
      <c r="F43" s="106"/>
      <c r="G43" s="106"/>
      <c r="H43" s="106"/>
      <c r="I43" s="106"/>
      <c r="J43" s="106"/>
      <c r="K43" s="106">
        <v>48</v>
      </c>
      <c r="L43" s="106">
        <v>12</v>
      </c>
      <c r="M43" s="106">
        <v>4</v>
      </c>
      <c r="N43" s="107">
        <f t="shared" si="0"/>
        <v>0.6736842105263158</v>
      </c>
      <c r="T43" s="167"/>
      <c r="U43" s="168"/>
    </row>
    <row r="44" spans="1:21" s="108" customFormat="1" ht="14.25">
      <c r="A44" s="110"/>
      <c r="B44" s="169" t="s">
        <v>265</v>
      </c>
      <c r="C44" s="105">
        <v>96</v>
      </c>
      <c r="D44" s="106"/>
      <c r="E44" s="106"/>
      <c r="F44" s="106"/>
      <c r="G44" s="106"/>
      <c r="H44" s="106"/>
      <c r="I44" s="106"/>
      <c r="J44" s="106"/>
      <c r="K44" s="106"/>
      <c r="L44" s="106"/>
      <c r="M44" s="106">
        <v>49</v>
      </c>
      <c r="N44" s="107">
        <f t="shared" si="0"/>
        <v>0.5104166666666666</v>
      </c>
      <c r="T44" s="167"/>
      <c r="U44" s="168"/>
    </row>
    <row r="45" spans="1:21" s="108" customFormat="1" ht="14.25">
      <c r="A45" s="159" t="s">
        <v>247</v>
      </c>
      <c r="B45" s="104" t="s">
        <v>209</v>
      </c>
      <c r="C45" s="105">
        <v>122</v>
      </c>
      <c r="D45" s="106"/>
      <c r="E45" s="106"/>
      <c r="F45" s="106"/>
      <c r="G45" s="106">
        <v>48</v>
      </c>
      <c r="H45" s="106">
        <v>12</v>
      </c>
      <c r="I45" s="106">
        <v>2</v>
      </c>
      <c r="J45" s="106">
        <v>3</v>
      </c>
      <c r="K45" s="106">
        <v>4</v>
      </c>
      <c r="L45" s="106">
        <v>2</v>
      </c>
      <c r="M45" s="106">
        <v>0</v>
      </c>
      <c r="N45" s="107">
        <f t="shared" si="0"/>
        <v>0.5819672131147541</v>
      </c>
      <c r="T45" s="167"/>
      <c r="U45" s="168"/>
    </row>
    <row r="46" spans="2:21" s="108" customFormat="1" ht="14.25">
      <c r="B46" s="145" t="s">
        <v>226</v>
      </c>
      <c r="C46" s="105">
        <v>124</v>
      </c>
      <c r="D46" s="106"/>
      <c r="E46" s="106"/>
      <c r="F46" s="106"/>
      <c r="G46" s="106"/>
      <c r="H46" s="106"/>
      <c r="I46" s="106">
        <v>56</v>
      </c>
      <c r="J46" s="106">
        <v>12</v>
      </c>
      <c r="K46" s="106">
        <v>2</v>
      </c>
      <c r="L46" s="106">
        <v>3</v>
      </c>
      <c r="M46" s="106">
        <v>2</v>
      </c>
      <c r="N46" s="107">
        <f t="shared" si="0"/>
        <v>0.6048387096774194</v>
      </c>
      <c r="T46" s="167"/>
      <c r="U46" s="168"/>
    </row>
    <row r="47" spans="1:21" s="108" customFormat="1" ht="14.25">
      <c r="A47" s="131"/>
      <c r="B47" s="145" t="s">
        <v>250</v>
      </c>
      <c r="C47" s="105">
        <v>125</v>
      </c>
      <c r="D47" s="106"/>
      <c r="E47" s="106"/>
      <c r="F47" s="106"/>
      <c r="G47" s="106"/>
      <c r="H47" s="106"/>
      <c r="I47" s="106"/>
      <c r="J47" s="106"/>
      <c r="K47" s="106">
        <v>61</v>
      </c>
      <c r="L47" s="106">
        <v>13</v>
      </c>
      <c r="M47" s="106">
        <v>6</v>
      </c>
      <c r="N47" s="107">
        <f t="shared" si="0"/>
        <v>0.64</v>
      </c>
      <c r="T47" s="167"/>
      <c r="U47" s="168"/>
    </row>
    <row r="48" spans="1:21" s="108" customFormat="1" ht="14.25">
      <c r="A48" s="132"/>
      <c r="B48" s="169" t="s">
        <v>265</v>
      </c>
      <c r="C48" s="105">
        <v>95</v>
      </c>
      <c r="D48" s="106"/>
      <c r="E48" s="106"/>
      <c r="F48" s="106"/>
      <c r="G48" s="106"/>
      <c r="H48" s="106"/>
      <c r="I48" s="106"/>
      <c r="J48" s="106"/>
      <c r="K48" s="106"/>
      <c r="L48" s="106"/>
      <c r="M48" s="106">
        <v>52</v>
      </c>
      <c r="N48" s="107">
        <f t="shared" si="0"/>
        <v>0.5473684210526316</v>
      </c>
      <c r="T48" s="167"/>
      <c r="U48" s="168"/>
    </row>
    <row r="49" spans="1:21" s="108" customFormat="1" ht="14.25">
      <c r="A49" s="131" t="s">
        <v>251</v>
      </c>
      <c r="B49" s="156" t="s">
        <v>244</v>
      </c>
      <c r="C49" s="105">
        <v>43</v>
      </c>
      <c r="D49" s="106"/>
      <c r="E49" s="106"/>
      <c r="F49" s="106"/>
      <c r="G49" s="106"/>
      <c r="H49" s="106"/>
      <c r="I49" s="106"/>
      <c r="J49" s="106"/>
      <c r="K49" s="106">
        <v>27</v>
      </c>
      <c r="L49" s="106">
        <v>5</v>
      </c>
      <c r="M49" s="106">
        <v>0</v>
      </c>
      <c r="N49" s="107">
        <f t="shared" si="0"/>
        <v>0.7441860465116279</v>
      </c>
      <c r="T49" s="167"/>
      <c r="U49" s="168"/>
    </row>
    <row r="50" spans="1:21" s="108" customFormat="1" ht="14.25">
      <c r="A50" s="131"/>
      <c r="B50" s="169" t="s">
        <v>265</v>
      </c>
      <c r="C50" s="105">
        <v>58</v>
      </c>
      <c r="D50" s="106"/>
      <c r="E50" s="106"/>
      <c r="F50" s="106"/>
      <c r="G50" s="106"/>
      <c r="H50" s="106"/>
      <c r="I50" s="106"/>
      <c r="J50" s="106"/>
      <c r="K50" s="106"/>
      <c r="L50" s="106"/>
      <c r="M50" s="106">
        <v>36</v>
      </c>
      <c r="N50" s="107">
        <f t="shared" si="0"/>
        <v>0.6206896551724138</v>
      </c>
      <c r="T50" s="167"/>
      <c r="U50" s="168"/>
    </row>
    <row r="51" spans="1:21" s="108" customFormat="1" ht="14.25">
      <c r="A51" s="103" t="s">
        <v>22</v>
      </c>
      <c r="B51" s="104" t="s">
        <v>209</v>
      </c>
      <c r="C51" s="105">
        <v>241</v>
      </c>
      <c r="D51" s="106"/>
      <c r="E51" s="106"/>
      <c r="F51" s="106"/>
      <c r="G51" s="106">
        <v>141</v>
      </c>
      <c r="H51" s="106">
        <v>27</v>
      </c>
      <c r="I51" s="106">
        <v>14</v>
      </c>
      <c r="J51" s="106">
        <v>6</v>
      </c>
      <c r="K51" s="106">
        <v>5</v>
      </c>
      <c r="L51" s="106">
        <v>2</v>
      </c>
      <c r="M51" s="106">
        <v>3</v>
      </c>
      <c r="N51" s="107">
        <f t="shared" si="0"/>
        <v>0.8215767634854771</v>
      </c>
      <c r="T51" s="167"/>
      <c r="U51" s="168"/>
    </row>
    <row r="52" spans="1:21" s="108" customFormat="1" ht="14.25">
      <c r="A52" s="109"/>
      <c r="B52" s="145" t="s">
        <v>226</v>
      </c>
      <c r="C52" s="105">
        <v>236</v>
      </c>
      <c r="D52" s="106"/>
      <c r="E52" s="106"/>
      <c r="F52" s="106"/>
      <c r="G52" s="106"/>
      <c r="H52" s="106"/>
      <c r="I52" s="106">
        <v>132</v>
      </c>
      <c r="J52" s="106">
        <v>23</v>
      </c>
      <c r="K52" s="106">
        <v>13</v>
      </c>
      <c r="L52" s="106">
        <v>1</v>
      </c>
      <c r="M52" s="106">
        <v>5</v>
      </c>
      <c r="N52" s="107">
        <f t="shared" si="0"/>
        <v>0.7372881355932204</v>
      </c>
      <c r="T52" s="167"/>
      <c r="U52" s="168"/>
    </row>
    <row r="53" spans="1:21" s="108" customFormat="1" ht="14.25">
      <c r="A53" s="109"/>
      <c r="B53" s="104" t="s">
        <v>242</v>
      </c>
      <c r="C53" s="105">
        <v>191</v>
      </c>
      <c r="D53" s="106"/>
      <c r="E53" s="106"/>
      <c r="F53" s="106"/>
      <c r="G53" s="106"/>
      <c r="H53" s="106"/>
      <c r="I53" s="106"/>
      <c r="J53" s="106"/>
      <c r="K53" s="106">
        <v>123</v>
      </c>
      <c r="L53" s="106">
        <v>15</v>
      </c>
      <c r="M53" s="106">
        <v>9</v>
      </c>
      <c r="N53" s="107">
        <f t="shared" si="0"/>
        <v>0.7696335078534031</v>
      </c>
      <c r="T53" s="167"/>
      <c r="U53" s="168"/>
    </row>
    <row r="54" spans="1:21" s="108" customFormat="1" ht="14.25">
      <c r="A54" s="110"/>
      <c r="B54" s="169" t="s">
        <v>265</v>
      </c>
      <c r="C54" s="105">
        <v>185</v>
      </c>
      <c r="D54" s="106"/>
      <c r="E54" s="106"/>
      <c r="F54" s="106"/>
      <c r="G54" s="106"/>
      <c r="H54" s="106"/>
      <c r="I54" s="106"/>
      <c r="J54" s="106"/>
      <c r="K54" s="106"/>
      <c r="L54" s="106"/>
      <c r="M54" s="106">
        <v>131</v>
      </c>
      <c r="N54" s="107">
        <f t="shared" si="0"/>
        <v>0.7081081081081081</v>
      </c>
      <c r="T54" s="167"/>
      <c r="U54" s="168"/>
    </row>
    <row r="55" spans="1:21" s="108" customFormat="1" ht="14.25">
      <c r="A55" s="103" t="s">
        <v>23</v>
      </c>
      <c r="B55" s="104" t="s">
        <v>209</v>
      </c>
      <c r="C55" s="105">
        <v>210</v>
      </c>
      <c r="D55" s="106"/>
      <c r="E55" s="106"/>
      <c r="F55" s="106"/>
      <c r="G55" s="106">
        <v>119</v>
      </c>
      <c r="H55" s="106">
        <v>18</v>
      </c>
      <c r="I55" s="106">
        <v>9</v>
      </c>
      <c r="J55" s="106">
        <v>2</v>
      </c>
      <c r="K55" s="106">
        <v>1</v>
      </c>
      <c r="L55" s="106">
        <v>3</v>
      </c>
      <c r="M55" s="106">
        <v>2</v>
      </c>
      <c r="N55" s="107">
        <f t="shared" si="0"/>
        <v>0.7333333333333333</v>
      </c>
      <c r="T55" s="167"/>
      <c r="U55" s="168"/>
    </row>
    <row r="56" spans="1:21" s="108" customFormat="1" ht="14.25">
      <c r="A56" s="109"/>
      <c r="B56" s="145" t="s">
        <v>226</v>
      </c>
      <c r="C56" s="105">
        <v>202</v>
      </c>
      <c r="D56" s="106"/>
      <c r="E56" s="106"/>
      <c r="F56" s="106"/>
      <c r="G56" s="106"/>
      <c r="H56" s="106"/>
      <c r="I56" s="106">
        <v>128</v>
      </c>
      <c r="J56" s="106">
        <v>25</v>
      </c>
      <c r="K56" s="106">
        <v>6</v>
      </c>
      <c r="L56" s="106">
        <v>5</v>
      </c>
      <c r="M56" s="106">
        <v>4</v>
      </c>
      <c r="N56" s="107">
        <f t="shared" si="0"/>
        <v>0.8316831683168316</v>
      </c>
      <c r="T56" s="167"/>
      <c r="U56" s="168"/>
    </row>
    <row r="57" spans="1:21" s="108" customFormat="1" ht="14.25">
      <c r="A57" s="109"/>
      <c r="B57" s="104" t="s">
        <v>242</v>
      </c>
      <c r="C57" s="105">
        <v>219</v>
      </c>
      <c r="D57" s="106"/>
      <c r="E57" s="106"/>
      <c r="F57" s="106"/>
      <c r="G57" s="106"/>
      <c r="H57" s="106"/>
      <c r="I57" s="106"/>
      <c r="J57" s="106"/>
      <c r="K57" s="106">
        <v>149</v>
      </c>
      <c r="L57" s="106">
        <v>24</v>
      </c>
      <c r="M57" s="106">
        <v>5</v>
      </c>
      <c r="N57" s="107">
        <f t="shared" si="0"/>
        <v>0.8127853881278538</v>
      </c>
      <c r="T57" s="167"/>
      <c r="U57" s="168"/>
    </row>
    <row r="58" spans="1:21" s="108" customFormat="1" ht="14.25">
      <c r="A58" s="110"/>
      <c r="B58" s="169" t="s">
        <v>265</v>
      </c>
      <c r="C58" s="105">
        <v>196</v>
      </c>
      <c r="D58" s="106"/>
      <c r="E58" s="106"/>
      <c r="F58" s="106"/>
      <c r="G58" s="106"/>
      <c r="H58" s="106"/>
      <c r="I58" s="106"/>
      <c r="J58" s="106"/>
      <c r="K58" s="106"/>
      <c r="L58" s="106"/>
      <c r="M58" s="106">
        <v>142</v>
      </c>
      <c r="N58" s="107">
        <f t="shared" si="0"/>
        <v>0.7244897959183674</v>
      </c>
      <c r="T58" s="167"/>
      <c r="U58" s="168"/>
    </row>
    <row r="59" spans="1:21" s="108" customFormat="1" ht="14.25">
      <c r="A59" s="103" t="s">
        <v>24</v>
      </c>
      <c r="B59" s="104" t="s">
        <v>209</v>
      </c>
      <c r="C59" s="105">
        <v>195</v>
      </c>
      <c r="D59" s="106"/>
      <c r="E59" s="106"/>
      <c r="F59" s="106"/>
      <c r="G59" s="106">
        <v>99</v>
      </c>
      <c r="H59" s="106">
        <v>20</v>
      </c>
      <c r="I59" s="106">
        <v>10</v>
      </c>
      <c r="J59" s="106">
        <v>5</v>
      </c>
      <c r="K59" s="106">
        <v>5</v>
      </c>
      <c r="L59" s="106">
        <v>0</v>
      </c>
      <c r="M59" s="106">
        <v>1</v>
      </c>
      <c r="N59" s="107">
        <f t="shared" si="0"/>
        <v>0.717948717948718</v>
      </c>
      <c r="T59" s="167"/>
      <c r="U59" s="168"/>
    </row>
    <row r="60" spans="1:21" s="108" customFormat="1" ht="14.25">
      <c r="A60" s="109"/>
      <c r="B60" s="145" t="s">
        <v>226</v>
      </c>
      <c r="C60" s="105">
        <v>188</v>
      </c>
      <c r="D60" s="106"/>
      <c r="E60" s="106"/>
      <c r="F60" s="106"/>
      <c r="G60" s="106"/>
      <c r="H60" s="106"/>
      <c r="I60" s="106">
        <v>102</v>
      </c>
      <c r="J60" s="106">
        <v>15</v>
      </c>
      <c r="K60" s="106">
        <v>4</v>
      </c>
      <c r="L60" s="106">
        <v>3</v>
      </c>
      <c r="M60" s="106">
        <v>6</v>
      </c>
      <c r="N60" s="107">
        <f t="shared" si="0"/>
        <v>0.6914893617021277</v>
      </c>
      <c r="T60" s="167"/>
      <c r="U60" s="168"/>
    </row>
    <row r="61" spans="1:21" s="108" customFormat="1" ht="14.25">
      <c r="A61" s="109"/>
      <c r="B61" s="104" t="s">
        <v>242</v>
      </c>
      <c r="C61" s="105">
        <v>185</v>
      </c>
      <c r="D61" s="106"/>
      <c r="E61" s="106"/>
      <c r="F61" s="106"/>
      <c r="G61" s="106"/>
      <c r="H61" s="106"/>
      <c r="I61" s="106"/>
      <c r="J61" s="106"/>
      <c r="K61" s="106">
        <v>97</v>
      </c>
      <c r="L61" s="106">
        <v>26</v>
      </c>
      <c r="M61" s="106">
        <v>6</v>
      </c>
      <c r="N61" s="107">
        <f t="shared" si="0"/>
        <v>0.6972972972972973</v>
      </c>
      <c r="T61" s="167"/>
      <c r="U61" s="168"/>
    </row>
    <row r="62" spans="1:21" s="108" customFormat="1" ht="14.25">
      <c r="A62" s="110"/>
      <c r="B62" s="145" t="s">
        <v>267</v>
      </c>
      <c r="C62" s="105">
        <v>166</v>
      </c>
      <c r="D62" s="106"/>
      <c r="E62" s="106"/>
      <c r="F62" s="106"/>
      <c r="G62" s="106"/>
      <c r="H62" s="106"/>
      <c r="I62" s="106"/>
      <c r="J62" s="106"/>
      <c r="K62" s="106"/>
      <c r="L62" s="106"/>
      <c r="M62" s="106">
        <v>97</v>
      </c>
      <c r="N62" s="107">
        <f t="shared" si="0"/>
        <v>0.5843373493975904</v>
      </c>
      <c r="T62" s="167"/>
      <c r="U62" s="168"/>
    </row>
    <row r="63" spans="1:21" s="108" customFormat="1" ht="16.5" customHeight="1">
      <c r="A63" s="165" t="s">
        <v>235</v>
      </c>
      <c r="B63" s="145" t="s">
        <v>224</v>
      </c>
      <c r="C63" s="105">
        <v>62</v>
      </c>
      <c r="D63" s="106"/>
      <c r="E63" s="106"/>
      <c r="F63" s="106"/>
      <c r="G63" s="106"/>
      <c r="H63" s="106"/>
      <c r="I63" s="106">
        <v>31</v>
      </c>
      <c r="J63" s="106">
        <v>10</v>
      </c>
      <c r="K63" s="106">
        <v>1</v>
      </c>
      <c r="L63" s="106">
        <v>0</v>
      </c>
      <c r="M63" s="106">
        <v>1</v>
      </c>
      <c r="N63" s="107">
        <f t="shared" si="0"/>
        <v>0.6935483870967742</v>
      </c>
      <c r="T63" s="167"/>
      <c r="U63" s="168"/>
    </row>
    <row r="64" spans="1:21" s="108" customFormat="1" ht="14.25">
      <c r="A64" s="170"/>
      <c r="B64" s="156" t="s">
        <v>244</v>
      </c>
      <c r="C64" s="105">
        <v>70</v>
      </c>
      <c r="D64" s="106"/>
      <c r="E64" s="106"/>
      <c r="F64" s="106"/>
      <c r="G64" s="106"/>
      <c r="H64" s="106"/>
      <c r="I64" s="106"/>
      <c r="J64" s="106"/>
      <c r="K64" s="106">
        <v>37</v>
      </c>
      <c r="L64" s="106">
        <v>10</v>
      </c>
      <c r="M64" s="106">
        <v>3</v>
      </c>
      <c r="N64" s="107">
        <f t="shared" si="0"/>
        <v>0.7142857142857143</v>
      </c>
      <c r="T64" s="167"/>
      <c r="U64" s="168"/>
    </row>
    <row r="65" spans="1:21" s="108" customFormat="1" ht="14.25">
      <c r="A65" s="166"/>
      <c r="B65" s="156" t="s">
        <v>268</v>
      </c>
      <c r="C65" s="105">
        <v>64</v>
      </c>
      <c r="D65" s="106"/>
      <c r="E65" s="106"/>
      <c r="F65" s="106"/>
      <c r="G65" s="106"/>
      <c r="H65" s="106"/>
      <c r="I65" s="106"/>
      <c r="J65" s="106"/>
      <c r="K65" s="106"/>
      <c r="L65" s="106"/>
      <c r="M65" s="106">
        <v>33</v>
      </c>
      <c r="N65" s="107">
        <f t="shared" si="0"/>
        <v>0.515625</v>
      </c>
      <c r="T65" s="167"/>
      <c r="U65" s="168"/>
    </row>
    <row r="66" spans="1:21" s="108" customFormat="1" ht="14.25">
      <c r="A66" s="103" t="s">
        <v>25</v>
      </c>
      <c r="B66" s="104" t="s">
        <v>209</v>
      </c>
      <c r="C66" s="105">
        <v>64</v>
      </c>
      <c r="D66" s="106"/>
      <c r="E66" s="106"/>
      <c r="F66" s="106"/>
      <c r="G66" s="106">
        <v>33</v>
      </c>
      <c r="H66" s="106">
        <v>6</v>
      </c>
      <c r="I66" s="106">
        <v>2</v>
      </c>
      <c r="J66" s="106">
        <v>1</v>
      </c>
      <c r="K66" s="106">
        <v>0</v>
      </c>
      <c r="L66" s="106">
        <v>2</v>
      </c>
      <c r="M66" s="106">
        <v>1</v>
      </c>
      <c r="N66" s="107">
        <f t="shared" si="0"/>
        <v>0.703125</v>
      </c>
      <c r="T66" s="167"/>
      <c r="U66" s="168"/>
    </row>
    <row r="67" spans="1:21" s="108" customFormat="1" ht="14.25">
      <c r="A67" s="109"/>
      <c r="B67" s="145" t="s">
        <v>226</v>
      </c>
      <c r="C67" s="105">
        <v>78</v>
      </c>
      <c r="D67" s="106"/>
      <c r="E67" s="106"/>
      <c r="F67" s="106"/>
      <c r="G67" s="106"/>
      <c r="H67" s="106"/>
      <c r="I67" s="106">
        <v>37</v>
      </c>
      <c r="J67" s="106">
        <v>12</v>
      </c>
      <c r="K67" s="106">
        <v>2</v>
      </c>
      <c r="L67" s="106">
        <v>1</v>
      </c>
      <c r="M67" s="106">
        <v>2</v>
      </c>
      <c r="N67" s="107">
        <f t="shared" si="0"/>
        <v>0.6923076923076923</v>
      </c>
      <c r="T67" s="167"/>
      <c r="U67" s="168"/>
    </row>
    <row r="68" spans="1:21" s="108" customFormat="1" ht="14.25">
      <c r="A68" s="109"/>
      <c r="B68" s="104" t="s">
        <v>242</v>
      </c>
      <c r="C68" s="105">
        <v>81</v>
      </c>
      <c r="D68" s="106"/>
      <c r="E68" s="106"/>
      <c r="F68" s="106"/>
      <c r="G68" s="106"/>
      <c r="H68" s="106"/>
      <c r="I68" s="106"/>
      <c r="J68" s="106"/>
      <c r="K68" s="106">
        <v>37</v>
      </c>
      <c r="L68" s="106">
        <v>14</v>
      </c>
      <c r="M68" s="106">
        <v>1</v>
      </c>
      <c r="N68" s="107">
        <f t="shared" si="0"/>
        <v>0.6419753086419753</v>
      </c>
      <c r="T68" s="167"/>
      <c r="U68" s="168"/>
    </row>
    <row r="69" spans="1:21" s="108" customFormat="1" ht="14.25">
      <c r="A69" s="110"/>
      <c r="B69" s="169" t="s">
        <v>265</v>
      </c>
      <c r="C69" s="105">
        <v>86</v>
      </c>
      <c r="D69" s="106"/>
      <c r="E69" s="106"/>
      <c r="F69" s="106"/>
      <c r="G69" s="106"/>
      <c r="H69" s="106"/>
      <c r="I69" s="106"/>
      <c r="J69" s="106"/>
      <c r="K69" s="106"/>
      <c r="L69" s="106"/>
      <c r="M69" s="106">
        <v>50</v>
      </c>
      <c r="N69" s="107">
        <f t="shared" si="0"/>
        <v>0.5813953488372093</v>
      </c>
      <c r="T69" s="167"/>
      <c r="U69" s="168"/>
    </row>
    <row r="70" spans="1:21" s="108" customFormat="1" ht="14.25">
      <c r="A70" s="103" t="s">
        <v>26</v>
      </c>
      <c r="B70" s="104" t="s">
        <v>209</v>
      </c>
      <c r="C70" s="105">
        <v>196</v>
      </c>
      <c r="D70" s="106"/>
      <c r="E70" s="106"/>
      <c r="F70" s="106"/>
      <c r="G70" s="106">
        <v>105</v>
      </c>
      <c r="H70" s="106">
        <v>16</v>
      </c>
      <c r="I70" s="106">
        <v>9</v>
      </c>
      <c r="J70" s="106">
        <v>1</v>
      </c>
      <c r="K70" s="106">
        <v>4</v>
      </c>
      <c r="L70" s="106">
        <v>2</v>
      </c>
      <c r="M70" s="106">
        <v>1</v>
      </c>
      <c r="N70" s="107">
        <f t="shared" si="0"/>
        <v>0.7040816326530612</v>
      </c>
      <c r="T70" s="167"/>
      <c r="U70" s="168"/>
    </row>
    <row r="71" spans="1:21" s="108" customFormat="1" ht="14.25">
      <c r="A71" s="109"/>
      <c r="B71" s="145" t="s">
        <v>226</v>
      </c>
      <c r="C71" s="105">
        <v>179</v>
      </c>
      <c r="D71" s="106"/>
      <c r="E71" s="106"/>
      <c r="F71" s="106"/>
      <c r="G71" s="106"/>
      <c r="H71" s="106"/>
      <c r="I71" s="106">
        <v>93</v>
      </c>
      <c r="J71" s="106">
        <v>22</v>
      </c>
      <c r="K71" s="106">
        <v>6</v>
      </c>
      <c r="L71" s="106">
        <v>2</v>
      </c>
      <c r="M71" s="106">
        <v>7</v>
      </c>
      <c r="N71" s="107">
        <f aca="true" t="shared" si="1" ref="N71:N132">(D71+E71+F71+G71+H71+I71+J71+K71+L71+M71)/C71</f>
        <v>0.7262569832402235</v>
      </c>
      <c r="T71" s="167"/>
      <c r="U71" s="168"/>
    </row>
    <row r="72" spans="1:21" s="108" customFormat="1" ht="14.25">
      <c r="A72" s="109"/>
      <c r="B72" s="104" t="s">
        <v>242</v>
      </c>
      <c r="C72" s="105">
        <v>174</v>
      </c>
      <c r="D72" s="106"/>
      <c r="E72" s="106"/>
      <c r="F72" s="106"/>
      <c r="G72" s="106"/>
      <c r="H72" s="106"/>
      <c r="I72" s="106"/>
      <c r="J72" s="106"/>
      <c r="K72" s="106">
        <v>112</v>
      </c>
      <c r="L72" s="106">
        <v>19</v>
      </c>
      <c r="M72" s="106">
        <v>5</v>
      </c>
      <c r="N72" s="107">
        <f t="shared" si="1"/>
        <v>0.7816091954022989</v>
      </c>
      <c r="T72" s="167"/>
      <c r="U72" s="168"/>
    </row>
    <row r="73" spans="1:21" s="108" customFormat="1" ht="14.25">
      <c r="A73" s="110"/>
      <c r="B73" s="169" t="s">
        <v>265</v>
      </c>
      <c r="C73" s="105">
        <v>164</v>
      </c>
      <c r="D73" s="106"/>
      <c r="E73" s="106"/>
      <c r="F73" s="106"/>
      <c r="G73" s="106"/>
      <c r="H73" s="106"/>
      <c r="I73" s="106"/>
      <c r="J73" s="106"/>
      <c r="K73" s="106"/>
      <c r="L73" s="106"/>
      <c r="M73" s="106">
        <v>111</v>
      </c>
      <c r="N73" s="107">
        <f t="shared" si="1"/>
        <v>0.676829268292683</v>
      </c>
      <c r="T73" s="167"/>
      <c r="U73" s="168"/>
    </row>
    <row r="74" spans="1:21" s="108" customFormat="1" ht="14.25">
      <c r="A74" s="103" t="s">
        <v>27</v>
      </c>
      <c r="B74" s="104" t="s">
        <v>209</v>
      </c>
      <c r="C74" s="105">
        <v>155</v>
      </c>
      <c r="D74" s="106"/>
      <c r="E74" s="106"/>
      <c r="F74" s="106"/>
      <c r="G74" s="106">
        <v>92</v>
      </c>
      <c r="H74" s="106">
        <v>14</v>
      </c>
      <c r="I74" s="106">
        <v>4</v>
      </c>
      <c r="J74" s="106">
        <v>0</v>
      </c>
      <c r="K74" s="106">
        <v>1</v>
      </c>
      <c r="L74" s="106">
        <v>3</v>
      </c>
      <c r="M74" s="106">
        <v>5</v>
      </c>
      <c r="N74" s="107">
        <f t="shared" si="1"/>
        <v>0.7677419354838709</v>
      </c>
      <c r="T74" s="167"/>
      <c r="U74" s="168"/>
    </row>
    <row r="75" spans="1:21" s="108" customFormat="1" ht="14.25">
      <c r="A75" s="109"/>
      <c r="B75" s="145" t="s">
        <v>226</v>
      </c>
      <c r="C75" s="105">
        <v>146</v>
      </c>
      <c r="D75" s="106"/>
      <c r="E75" s="106"/>
      <c r="F75" s="106"/>
      <c r="G75" s="106"/>
      <c r="H75" s="106"/>
      <c r="I75" s="106">
        <v>81</v>
      </c>
      <c r="J75" s="106">
        <v>13</v>
      </c>
      <c r="K75" s="106">
        <v>2</v>
      </c>
      <c r="L75" s="106">
        <v>4</v>
      </c>
      <c r="M75" s="106">
        <v>2</v>
      </c>
      <c r="N75" s="107">
        <f t="shared" si="1"/>
        <v>0.6986301369863014</v>
      </c>
      <c r="T75" s="167"/>
      <c r="U75" s="168"/>
    </row>
    <row r="76" spans="1:21" s="108" customFormat="1" ht="14.25">
      <c r="A76" s="109"/>
      <c r="B76" s="104" t="s">
        <v>242</v>
      </c>
      <c r="C76" s="105">
        <v>144</v>
      </c>
      <c r="D76" s="106"/>
      <c r="E76" s="106"/>
      <c r="F76" s="106"/>
      <c r="G76" s="106"/>
      <c r="H76" s="106"/>
      <c r="I76" s="106"/>
      <c r="J76" s="106"/>
      <c r="K76" s="106">
        <v>89</v>
      </c>
      <c r="L76" s="106">
        <v>16</v>
      </c>
      <c r="M76" s="106">
        <v>2</v>
      </c>
      <c r="N76" s="107">
        <f t="shared" si="1"/>
        <v>0.7430555555555556</v>
      </c>
      <c r="T76" s="167"/>
      <c r="U76" s="168"/>
    </row>
    <row r="77" spans="1:21" s="108" customFormat="1" ht="14.25">
      <c r="A77" s="110"/>
      <c r="B77" s="169" t="s">
        <v>265</v>
      </c>
      <c r="C77" s="105">
        <v>156</v>
      </c>
      <c r="D77" s="106"/>
      <c r="E77" s="106"/>
      <c r="F77" s="106"/>
      <c r="G77" s="106"/>
      <c r="H77" s="106"/>
      <c r="I77" s="106"/>
      <c r="J77" s="106"/>
      <c r="K77" s="106"/>
      <c r="L77" s="106"/>
      <c r="M77" s="106">
        <v>99</v>
      </c>
      <c r="N77" s="107">
        <f t="shared" si="1"/>
        <v>0.6346153846153846</v>
      </c>
      <c r="T77" s="167"/>
      <c r="U77" s="168"/>
    </row>
    <row r="78" spans="1:21" s="108" customFormat="1" ht="16.5" customHeight="1">
      <c r="A78" s="128" t="s">
        <v>130</v>
      </c>
      <c r="B78" s="104" t="s">
        <v>209</v>
      </c>
      <c r="C78" s="105">
        <v>63</v>
      </c>
      <c r="D78" s="106"/>
      <c r="E78" s="106"/>
      <c r="F78" s="106"/>
      <c r="G78" s="106">
        <v>57</v>
      </c>
      <c r="H78" s="106">
        <v>2</v>
      </c>
      <c r="I78" s="106">
        <v>0</v>
      </c>
      <c r="J78" s="106">
        <v>0</v>
      </c>
      <c r="K78" s="106">
        <v>0</v>
      </c>
      <c r="L78" s="106">
        <v>0</v>
      </c>
      <c r="M78" s="106">
        <v>0</v>
      </c>
      <c r="N78" s="107">
        <f t="shared" si="1"/>
        <v>0.9365079365079365</v>
      </c>
      <c r="T78" s="167"/>
      <c r="U78" s="168"/>
    </row>
    <row r="79" spans="1:21" s="108" customFormat="1" ht="16.5" customHeight="1">
      <c r="A79" s="121"/>
      <c r="B79" s="145" t="s">
        <v>226</v>
      </c>
      <c r="C79" s="105">
        <v>64</v>
      </c>
      <c r="D79" s="106"/>
      <c r="E79" s="106"/>
      <c r="F79" s="106"/>
      <c r="G79" s="106"/>
      <c r="H79" s="106"/>
      <c r="I79" s="106">
        <v>59</v>
      </c>
      <c r="J79" s="106">
        <v>3</v>
      </c>
      <c r="K79" s="106">
        <v>0</v>
      </c>
      <c r="L79" s="106">
        <v>0</v>
      </c>
      <c r="M79" s="106">
        <v>1</v>
      </c>
      <c r="N79" s="107">
        <f t="shared" si="1"/>
        <v>0.984375</v>
      </c>
      <c r="T79" s="167"/>
      <c r="U79" s="168"/>
    </row>
    <row r="80" spans="1:21" s="108" customFormat="1" ht="16.5" customHeight="1">
      <c r="A80" s="121"/>
      <c r="B80" s="104" t="s">
        <v>242</v>
      </c>
      <c r="C80" s="105">
        <v>50</v>
      </c>
      <c r="D80" s="106"/>
      <c r="E80" s="106"/>
      <c r="F80" s="106"/>
      <c r="G80" s="106"/>
      <c r="H80" s="106"/>
      <c r="I80" s="106"/>
      <c r="J80" s="106"/>
      <c r="K80" s="106">
        <v>35</v>
      </c>
      <c r="L80" s="106">
        <v>5</v>
      </c>
      <c r="M80" s="106">
        <v>1</v>
      </c>
      <c r="N80" s="107">
        <f t="shared" si="1"/>
        <v>0.82</v>
      </c>
      <c r="T80" s="167"/>
      <c r="U80" s="168"/>
    </row>
    <row r="81" spans="1:21" s="108" customFormat="1" ht="16.5" customHeight="1">
      <c r="A81" s="129"/>
      <c r="B81" s="169" t="s">
        <v>265</v>
      </c>
      <c r="C81" s="105">
        <v>62</v>
      </c>
      <c r="D81" s="106"/>
      <c r="E81" s="106"/>
      <c r="F81" s="106"/>
      <c r="G81" s="106"/>
      <c r="H81" s="106"/>
      <c r="I81" s="106"/>
      <c r="J81" s="106"/>
      <c r="K81" s="106"/>
      <c r="L81" s="106"/>
      <c r="M81" s="106">
        <v>40</v>
      </c>
      <c r="N81" s="107">
        <f t="shared" si="1"/>
        <v>0.6451612903225806</v>
      </c>
      <c r="T81" s="167"/>
      <c r="U81" s="168"/>
    </row>
    <row r="82" spans="1:21" s="108" customFormat="1" ht="16.5" customHeight="1">
      <c r="A82" s="121" t="s">
        <v>162</v>
      </c>
      <c r="B82" s="104" t="s">
        <v>209</v>
      </c>
      <c r="C82" s="105">
        <v>60</v>
      </c>
      <c r="D82" s="106"/>
      <c r="E82" s="106"/>
      <c r="F82" s="106"/>
      <c r="G82" s="106">
        <v>41</v>
      </c>
      <c r="H82" s="106">
        <v>4</v>
      </c>
      <c r="I82" s="106">
        <v>2</v>
      </c>
      <c r="J82" s="106">
        <v>1</v>
      </c>
      <c r="K82" s="106">
        <v>2</v>
      </c>
      <c r="L82" s="106">
        <v>1</v>
      </c>
      <c r="M82" s="106">
        <v>2</v>
      </c>
      <c r="N82" s="107">
        <f t="shared" si="1"/>
        <v>0.8833333333333333</v>
      </c>
      <c r="T82" s="167"/>
      <c r="U82" s="168"/>
    </row>
    <row r="83" spans="1:21" s="108" customFormat="1" ht="16.5" customHeight="1">
      <c r="A83" s="121"/>
      <c r="B83" s="145" t="s">
        <v>226</v>
      </c>
      <c r="C83" s="105">
        <v>62</v>
      </c>
      <c r="D83" s="106"/>
      <c r="E83" s="106"/>
      <c r="F83" s="106"/>
      <c r="G83" s="106"/>
      <c r="H83" s="106"/>
      <c r="I83" s="106">
        <v>44</v>
      </c>
      <c r="J83" s="106">
        <v>1</v>
      </c>
      <c r="K83" s="106">
        <v>3</v>
      </c>
      <c r="L83" s="106">
        <v>1</v>
      </c>
      <c r="M83" s="106">
        <v>0</v>
      </c>
      <c r="N83" s="107">
        <f t="shared" si="1"/>
        <v>0.7903225806451613</v>
      </c>
      <c r="T83" s="167"/>
      <c r="U83" s="168"/>
    </row>
    <row r="84" spans="1:21" s="108" customFormat="1" ht="16.5" customHeight="1">
      <c r="A84" s="121"/>
      <c r="B84" s="104" t="s">
        <v>242</v>
      </c>
      <c r="C84" s="105">
        <v>58</v>
      </c>
      <c r="D84" s="106"/>
      <c r="E84" s="106"/>
      <c r="F84" s="106"/>
      <c r="G84" s="106"/>
      <c r="H84" s="106"/>
      <c r="I84" s="106"/>
      <c r="J84" s="106"/>
      <c r="K84" s="106">
        <v>39</v>
      </c>
      <c r="L84" s="106">
        <v>7</v>
      </c>
      <c r="M84" s="106">
        <v>1</v>
      </c>
      <c r="N84" s="107">
        <f t="shared" si="1"/>
        <v>0.8103448275862069</v>
      </c>
      <c r="T84" s="167"/>
      <c r="U84" s="168"/>
    </row>
    <row r="85" spans="1:21" s="108" customFormat="1" ht="16.5" customHeight="1">
      <c r="A85" s="121"/>
      <c r="B85" s="169" t="s">
        <v>265</v>
      </c>
      <c r="C85" s="105">
        <v>65</v>
      </c>
      <c r="D85" s="106"/>
      <c r="E85" s="106"/>
      <c r="F85" s="106"/>
      <c r="G85" s="106"/>
      <c r="H85" s="106"/>
      <c r="I85" s="106"/>
      <c r="J85" s="106"/>
      <c r="K85" s="106"/>
      <c r="L85" s="106"/>
      <c r="M85" s="106">
        <v>45</v>
      </c>
      <c r="N85" s="107">
        <f t="shared" si="1"/>
        <v>0.6923076923076923</v>
      </c>
      <c r="T85" s="167"/>
      <c r="U85" s="168"/>
    </row>
    <row r="86" spans="1:21" s="108" customFormat="1" ht="14.25">
      <c r="A86" s="103" t="s">
        <v>28</v>
      </c>
      <c r="B86" s="104" t="s">
        <v>209</v>
      </c>
      <c r="C86" s="105">
        <v>176</v>
      </c>
      <c r="D86" s="106"/>
      <c r="E86" s="106"/>
      <c r="F86" s="106"/>
      <c r="G86" s="106">
        <v>84</v>
      </c>
      <c r="H86" s="106">
        <v>22</v>
      </c>
      <c r="I86" s="106">
        <v>9</v>
      </c>
      <c r="J86" s="106">
        <v>4</v>
      </c>
      <c r="K86" s="106">
        <v>2</v>
      </c>
      <c r="L86" s="106">
        <v>5</v>
      </c>
      <c r="M86" s="106">
        <v>0</v>
      </c>
      <c r="N86" s="107">
        <f t="shared" si="1"/>
        <v>0.7159090909090909</v>
      </c>
      <c r="T86" s="167"/>
      <c r="U86" s="168"/>
    </row>
    <row r="87" spans="1:21" s="108" customFormat="1" ht="14.25">
      <c r="A87" s="109"/>
      <c r="B87" s="145" t="s">
        <v>226</v>
      </c>
      <c r="C87" s="105">
        <v>161</v>
      </c>
      <c r="D87" s="106"/>
      <c r="E87" s="106"/>
      <c r="F87" s="106"/>
      <c r="G87" s="106"/>
      <c r="H87" s="106"/>
      <c r="I87" s="106">
        <v>71</v>
      </c>
      <c r="J87" s="106">
        <v>23</v>
      </c>
      <c r="K87" s="106">
        <v>3</v>
      </c>
      <c r="L87" s="106">
        <v>3</v>
      </c>
      <c r="M87" s="106">
        <v>4</v>
      </c>
      <c r="N87" s="107">
        <f t="shared" si="1"/>
        <v>0.6459627329192547</v>
      </c>
      <c r="T87" s="167"/>
      <c r="U87" s="168"/>
    </row>
    <row r="88" spans="1:21" s="108" customFormat="1" ht="14.25">
      <c r="A88" s="109"/>
      <c r="B88" s="104" t="s">
        <v>242</v>
      </c>
      <c r="C88" s="105">
        <v>164</v>
      </c>
      <c r="D88" s="106"/>
      <c r="E88" s="106"/>
      <c r="F88" s="106"/>
      <c r="G88" s="106"/>
      <c r="H88" s="106"/>
      <c r="I88" s="106"/>
      <c r="J88" s="106"/>
      <c r="K88" s="106">
        <v>83</v>
      </c>
      <c r="L88" s="106">
        <v>19</v>
      </c>
      <c r="M88" s="106">
        <v>4</v>
      </c>
      <c r="N88" s="107">
        <f t="shared" si="1"/>
        <v>0.6463414634146342</v>
      </c>
      <c r="T88" s="167"/>
      <c r="U88" s="168"/>
    </row>
    <row r="89" spans="1:21" s="108" customFormat="1" ht="14.25">
      <c r="A89" s="110"/>
      <c r="B89" s="169" t="s">
        <v>265</v>
      </c>
      <c r="C89" s="105">
        <v>169</v>
      </c>
      <c r="D89" s="106"/>
      <c r="E89" s="106"/>
      <c r="F89" s="106"/>
      <c r="G89" s="106"/>
      <c r="H89" s="106"/>
      <c r="I89" s="106"/>
      <c r="J89" s="106"/>
      <c r="K89" s="106"/>
      <c r="L89" s="106"/>
      <c r="M89" s="106">
        <v>98</v>
      </c>
      <c r="N89" s="107">
        <f t="shared" si="1"/>
        <v>0.5798816568047337</v>
      </c>
      <c r="T89" s="167"/>
      <c r="U89" s="168"/>
    </row>
    <row r="90" spans="1:21" s="108" customFormat="1" ht="14.25">
      <c r="A90" s="103" t="s">
        <v>29</v>
      </c>
      <c r="B90" s="104" t="s">
        <v>209</v>
      </c>
      <c r="C90" s="105">
        <v>193</v>
      </c>
      <c r="D90" s="106"/>
      <c r="E90" s="106"/>
      <c r="F90" s="106"/>
      <c r="G90" s="106">
        <v>95</v>
      </c>
      <c r="H90" s="106">
        <v>16</v>
      </c>
      <c r="I90" s="106">
        <v>9</v>
      </c>
      <c r="J90" s="106">
        <v>3</v>
      </c>
      <c r="K90" s="106">
        <v>6</v>
      </c>
      <c r="L90" s="106">
        <v>4</v>
      </c>
      <c r="M90" s="106">
        <v>0</v>
      </c>
      <c r="N90" s="107">
        <f t="shared" si="1"/>
        <v>0.689119170984456</v>
      </c>
      <c r="T90" s="167"/>
      <c r="U90" s="168"/>
    </row>
    <row r="91" spans="1:21" s="108" customFormat="1" ht="14.25">
      <c r="A91" s="109"/>
      <c r="B91" s="145" t="s">
        <v>226</v>
      </c>
      <c r="C91" s="105">
        <v>223</v>
      </c>
      <c r="D91" s="106"/>
      <c r="E91" s="106"/>
      <c r="F91" s="106"/>
      <c r="G91" s="106"/>
      <c r="H91" s="106"/>
      <c r="I91" s="106">
        <v>90</v>
      </c>
      <c r="J91" s="106">
        <v>27</v>
      </c>
      <c r="K91" s="106">
        <v>7</v>
      </c>
      <c r="L91" s="106">
        <v>6</v>
      </c>
      <c r="M91" s="106">
        <v>11</v>
      </c>
      <c r="N91" s="107">
        <f t="shared" si="1"/>
        <v>0.6322869955156951</v>
      </c>
      <c r="T91" s="167"/>
      <c r="U91" s="168"/>
    </row>
    <row r="92" spans="1:21" s="108" customFormat="1" ht="14.25">
      <c r="A92" s="109"/>
      <c r="B92" s="145" t="s">
        <v>250</v>
      </c>
      <c r="C92" s="105">
        <v>189</v>
      </c>
      <c r="D92" s="106"/>
      <c r="E92" s="106"/>
      <c r="F92" s="106"/>
      <c r="G92" s="106"/>
      <c r="H92" s="106"/>
      <c r="I92" s="106"/>
      <c r="J92" s="106"/>
      <c r="K92" s="106">
        <v>93</v>
      </c>
      <c r="L92" s="106">
        <v>23</v>
      </c>
      <c r="M92" s="106">
        <v>3</v>
      </c>
      <c r="N92" s="107">
        <f t="shared" si="1"/>
        <v>0.6296296296296297</v>
      </c>
      <c r="T92" s="167"/>
      <c r="U92" s="168"/>
    </row>
    <row r="93" spans="1:21" s="108" customFormat="1" ht="14.25">
      <c r="A93" s="110"/>
      <c r="B93" s="169" t="s">
        <v>265</v>
      </c>
      <c r="C93" s="105">
        <v>170</v>
      </c>
      <c r="D93" s="106"/>
      <c r="E93" s="106"/>
      <c r="F93" s="106"/>
      <c r="G93" s="106"/>
      <c r="H93" s="106"/>
      <c r="I93" s="106"/>
      <c r="J93" s="106"/>
      <c r="K93" s="106"/>
      <c r="L93" s="106"/>
      <c r="M93" s="106">
        <v>92</v>
      </c>
      <c r="N93" s="107">
        <f t="shared" si="1"/>
        <v>0.5411764705882353</v>
      </c>
      <c r="T93" s="167"/>
      <c r="U93" s="168"/>
    </row>
    <row r="94" spans="1:21" s="108" customFormat="1" ht="14.25">
      <c r="A94" s="103" t="s">
        <v>30</v>
      </c>
      <c r="B94" s="104" t="s">
        <v>209</v>
      </c>
      <c r="C94" s="105">
        <v>45</v>
      </c>
      <c r="D94" s="106"/>
      <c r="E94" s="106"/>
      <c r="F94" s="106"/>
      <c r="G94" s="106">
        <v>21</v>
      </c>
      <c r="H94" s="106">
        <v>4</v>
      </c>
      <c r="I94" s="106">
        <v>2</v>
      </c>
      <c r="J94" s="106">
        <v>0</v>
      </c>
      <c r="K94" s="106">
        <v>3</v>
      </c>
      <c r="L94" s="106">
        <v>3</v>
      </c>
      <c r="M94" s="106">
        <v>2</v>
      </c>
      <c r="N94" s="107">
        <f t="shared" si="1"/>
        <v>0.7777777777777778</v>
      </c>
      <c r="T94" s="167"/>
      <c r="U94" s="168"/>
    </row>
    <row r="95" spans="1:21" s="108" customFormat="1" ht="14.25">
      <c r="A95" s="103" t="s">
        <v>31</v>
      </c>
      <c r="B95" s="104" t="s">
        <v>209</v>
      </c>
      <c r="C95" s="105">
        <v>55</v>
      </c>
      <c r="D95" s="106"/>
      <c r="E95" s="106"/>
      <c r="F95" s="106"/>
      <c r="G95" s="106">
        <v>23</v>
      </c>
      <c r="H95" s="106">
        <v>3</v>
      </c>
      <c r="I95" s="106">
        <v>3</v>
      </c>
      <c r="J95" s="106">
        <v>0</v>
      </c>
      <c r="K95" s="106">
        <v>0</v>
      </c>
      <c r="L95" s="106">
        <v>4</v>
      </c>
      <c r="M95" s="106">
        <v>0</v>
      </c>
      <c r="N95" s="107">
        <f t="shared" si="1"/>
        <v>0.6</v>
      </c>
      <c r="T95" s="167"/>
      <c r="U95" s="168"/>
    </row>
    <row r="96" spans="1:21" s="108" customFormat="1" ht="14.25">
      <c r="A96" s="109"/>
      <c r="B96" s="145" t="s">
        <v>226</v>
      </c>
      <c r="C96" s="105">
        <v>67</v>
      </c>
      <c r="D96" s="106"/>
      <c r="E96" s="106"/>
      <c r="F96" s="106"/>
      <c r="G96" s="106"/>
      <c r="H96" s="106"/>
      <c r="I96" s="106">
        <v>29</v>
      </c>
      <c r="J96" s="106">
        <v>2</v>
      </c>
      <c r="K96" s="106">
        <v>4</v>
      </c>
      <c r="L96" s="106">
        <v>1</v>
      </c>
      <c r="M96" s="106">
        <v>0</v>
      </c>
      <c r="N96" s="107">
        <f t="shared" si="1"/>
        <v>0.5373134328358209</v>
      </c>
      <c r="T96" s="167"/>
      <c r="U96" s="168"/>
    </row>
    <row r="97" spans="1:21" s="108" customFormat="1" ht="14.25">
      <c r="A97" s="109"/>
      <c r="B97" s="104" t="s">
        <v>242</v>
      </c>
      <c r="C97" s="105">
        <v>62</v>
      </c>
      <c r="D97" s="106"/>
      <c r="E97" s="106"/>
      <c r="F97" s="106"/>
      <c r="G97" s="106"/>
      <c r="H97" s="106"/>
      <c r="I97" s="106"/>
      <c r="J97" s="106"/>
      <c r="K97" s="106">
        <v>22</v>
      </c>
      <c r="L97" s="106">
        <v>8</v>
      </c>
      <c r="M97" s="106">
        <v>0</v>
      </c>
      <c r="N97" s="107">
        <f t="shared" si="1"/>
        <v>0.4838709677419355</v>
      </c>
      <c r="T97" s="167"/>
      <c r="U97" s="168"/>
    </row>
    <row r="98" spans="1:21" s="108" customFormat="1" ht="14.25">
      <c r="A98" s="110"/>
      <c r="B98" s="169" t="s">
        <v>265</v>
      </c>
      <c r="C98" s="105">
        <v>66</v>
      </c>
      <c r="D98" s="106"/>
      <c r="E98" s="106"/>
      <c r="F98" s="106"/>
      <c r="G98" s="106"/>
      <c r="H98" s="106"/>
      <c r="I98" s="106"/>
      <c r="J98" s="106"/>
      <c r="K98" s="106"/>
      <c r="L98" s="106"/>
      <c r="M98" s="106">
        <v>42</v>
      </c>
      <c r="N98" s="107">
        <f t="shared" si="1"/>
        <v>0.6363636363636364</v>
      </c>
      <c r="T98" s="167"/>
      <c r="U98" s="168"/>
    </row>
    <row r="99" spans="1:21" s="108" customFormat="1" ht="14.25">
      <c r="A99" s="103" t="s">
        <v>32</v>
      </c>
      <c r="B99" s="104" t="s">
        <v>209</v>
      </c>
      <c r="C99" s="105">
        <v>82</v>
      </c>
      <c r="D99" s="106"/>
      <c r="E99" s="106"/>
      <c r="F99" s="106"/>
      <c r="G99" s="106">
        <v>35</v>
      </c>
      <c r="H99" s="106">
        <v>4</v>
      </c>
      <c r="I99" s="106">
        <v>4</v>
      </c>
      <c r="J99" s="106">
        <v>2</v>
      </c>
      <c r="K99" s="106">
        <v>3</v>
      </c>
      <c r="L99" s="106">
        <v>0</v>
      </c>
      <c r="M99" s="106">
        <v>4</v>
      </c>
      <c r="N99" s="107">
        <f t="shared" si="1"/>
        <v>0.6341463414634146</v>
      </c>
      <c r="T99" s="167"/>
      <c r="U99" s="168"/>
    </row>
    <row r="100" spans="1:21" s="108" customFormat="1" ht="14.25">
      <c r="A100" s="109"/>
      <c r="B100" s="145" t="s">
        <v>226</v>
      </c>
      <c r="C100" s="105">
        <v>61</v>
      </c>
      <c r="D100" s="106"/>
      <c r="E100" s="106"/>
      <c r="F100" s="106"/>
      <c r="G100" s="106"/>
      <c r="H100" s="106"/>
      <c r="I100" s="106">
        <v>24</v>
      </c>
      <c r="J100" s="106">
        <v>5</v>
      </c>
      <c r="K100" s="106">
        <v>2</v>
      </c>
      <c r="L100" s="106">
        <v>0</v>
      </c>
      <c r="M100" s="106">
        <v>1</v>
      </c>
      <c r="N100" s="107">
        <f t="shared" si="1"/>
        <v>0.5245901639344263</v>
      </c>
      <c r="T100" s="167"/>
      <c r="U100" s="168"/>
    </row>
    <row r="101" spans="1:21" s="108" customFormat="1" ht="14.25">
      <c r="A101" s="109"/>
      <c r="B101" s="104" t="s">
        <v>242</v>
      </c>
      <c r="C101" s="105">
        <v>68</v>
      </c>
      <c r="D101" s="106"/>
      <c r="E101" s="106"/>
      <c r="F101" s="106"/>
      <c r="G101" s="106"/>
      <c r="H101" s="106"/>
      <c r="I101" s="106"/>
      <c r="J101" s="106"/>
      <c r="K101" s="106">
        <v>28</v>
      </c>
      <c r="L101" s="106">
        <v>7</v>
      </c>
      <c r="M101" s="106">
        <v>1</v>
      </c>
      <c r="N101" s="107">
        <f t="shared" si="1"/>
        <v>0.5294117647058824</v>
      </c>
      <c r="T101" s="167"/>
      <c r="U101" s="168"/>
    </row>
    <row r="102" spans="1:21" s="108" customFormat="1" ht="14.25">
      <c r="A102" s="110"/>
      <c r="B102" s="169" t="s">
        <v>265</v>
      </c>
      <c r="C102" s="105">
        <v>65</v>
      </c>
      <c r="D102" s="106"/>
      <c r="E102" s="106"/>
      <c r="F102" s="106"/>
      <c r="G102" s="106"/>
      <c r="H102" s="106"/>
      <c r="I102" s="106"/>
      <c r="J102" s="106"/>
      <c r="K102" s="106"/>
      <c r="L102" s="106"/>
      <c r="M102" s="106">
        <v>28</v>
      </c>
      <c r="N102" s="107">
        <f t="shared" si="1"/>
        <v>0.4307692307692308</v>
      </c>
      <c r="T102" s="167"/>
      <c r="U102" s="168"/>
    </row>
    <row r="103" spans="1:21" s="108" customFormat="1" ht="14.25">
      <c r="A103" s="103" t="s">
        <v>33</v>
      </c>
      <c r="B103" s="104" t="s">
        <v>209</v>
      </c>
      <c r="C103" s="105">
        <v>52</v>
      </c>
      <c r="D103" s="106"/>
      <c r="E103" s="106"/>
      <c r="F103" s="106"/>
      <c r="G103" s="106">
        <v>24</v>
      </c>
      <c r="H103" s="106">
        <v>5</v>
      </c>
      <c r="I103" s="106">
        <v>1</v>
      </c>
      <c r="J103" s="106">
        <v>0</v>
      </c>
      <c r="K103" s="106">
        <v>0</v>
      </c>
      <c r="L103" s="106">
        <v>1</v>
      </c>
      <c r="M103" s="106">
        <v>0</v>
      </c>
      <c r="N103" s="107">
        <f t="shared" si="1"/>
        <v>0.5961538461538461</v>
      </c>
      <c r="T103" s="167"/>
      <c r="U103" s="168"/>
    </row>
    <row r="104" spans="1:21" s="108" customFormat="1" ht="14.25">
      <c r="A104" s="109"/>
      <c r="B104" s="145" t="s">
        <v>226</v>
      </c>
      <c r="C104" s="105">
        <v>49</v>
      </c>
      <c r="D104" s="106"/>
      <c r="E104" s="106"/>
      <c r="F104" s="106"/>
      <c r="G104" s="106"/>
      <c r="H104" s="106"/>
      <c r="I104" s="106">
        <v>21</v>
      </c>
      <c r="J104" s="106">
        <v>4</v>
      </c>
      <c r="K104" s="106">
        <v>0</v>
      </c>
      <c r="L104" s="106">
        <v>1</v>
      </c>
      <c r="M104" s="106">
        <v>1</v>
      </c>
      <c r="N104" s="107">
        <f t="shared" si="1"/>
        <v>0.5510204081632653</v>
      </c>
      <c r="T104" s="167"/>
      <c r="U104" s="168"/>
    </row>
    <row r="105" spans="1:21" s="108" customFormat="1" ht="14.25">
      <c r="A105" s="109"/>
      <c r="B105" s="104" t="s">
        <v>242</v>
      </c>
      <c r="C105" s="105">
        <v>48</v>
      </c>
      <c r="D105" s="106"/>
      <c r="E105" s="106"/>
      <c r="F105" s="106"/>
      <c r="G105" s="106"/>
      <c r="H105" s="106"/>
      <c r="I105" s="106"/>
      <c r="J105" s="106"/>
      <c r="K105" s="106">
        <v>16</v>
      </c>
      <c r="L105" s="106">
        <v>4</v>
      </c>
      <c r="M105" s="106">
        <v>1</v>
      </c>
      <c r="N105" s="107">
        <f t="shared" si="1"/>
        <v>0.4375</v>
      </c>
      <c r="T105" s="167"/>
      <c r="U105" s="168"/>
    </row>
    <row r="106" spans="1:21" s="108" customFormat="1" ht="14.25">
      <c r="A106" s="110"/>
      <c r="B106" s="169" t="s">
        <v>265</v>
      </c>
      <c r="C106" s="105">
        <v>54</v>
      </c>
      <c r="D106" s="106"/>
      <c r="E106" s="106"/>
      <c r="F106" s="106"/>
      <c r="G106" s="106"/>
      <c r="H106" s="106"/>
      <c r="I106" s="106"/>
      <c r="J106" s="106"/>
      <c r="K106" s="106"/>
      <c r="L106" s="106"/>
      <c r="M106" s="106">
        <v>32</v>
      </c>
      <c r="N106" s="107">
        <f t="shared" si="1"/>
        <v>0.5925925925925926</v>
      </c>
      <c r="T106" s="167"/>
      <c r="U106" s="168"/>
    </row>
    <row r="107" spans="1:21" s="108" customFormat="1" ht="14.25">
      <c r="A107" s="103" t="s">
        <v>34</v>
      </c>
      <c r="B107" s="104" t="s">
        <v>209</v>
      </c>
      <c r="C107" s="105">
        <v>58</v>
      </c>
      <c r="D107" s="106"/>
      <c r="E107" s="106"/>
      <c r="F107" s="106"/>
      <c r="G107" s="106">
        <v>50</v>
      </c>
      <c r="H107" s="106">
        <v>1</v>
      </c>
      <c r="I107" s="106">
        <v>1</v>
      </c>
      <c r="J107" s="106">
        <v>0</v>
      </c>
      <c r="K107" s="106">
        <v>1</v>
      </c>
      <c r="L107" s="106">
        <v>0</v>
      </c>
      <c r="M107" s="106">
        <v>0</v>
      </c>
      <c r="N107" s="107">
        <f t="shared" si="1"/>
        <v>0.9137931034482759</v>
      </c>
      <c r="T107" s="167"/>
      <c r="U107" s="168"/>
    </row>
    <row r="108" spans="1:21" s="108" customFormat="1" ht="14.25">
      <c r="A108" s="109"/>
      <c r="B108" s="145" t="s">
        <v>226</v>
      </c>
      <c r="C108" s="105">
        <v>66</v>
      </c>
      <c r="D108" s="106"/>
      <c r="E108" s="106"/>
      <c r="F108" s="106"/>
      <c r="G108" s="106"/>
      <c r="H108" s="106"/>
      <c r="I108" s="106">
        <v>52</v>
      </c>
      <c r="J108" s="106">
        <v>2</v>
      </c>
      <c r="K108" s="106">
        <v>2</v>
      </c>
      <c r="L108" s="106">
        <v>0</v>
      </c>
      <c r="M108" s="106">
        <v>1</v>
      </c>
      <c r="N108" s="107">
        <f t="shared" si="1"/>
        <v>0.8636363636363636</v>
      </c>
      <c r="T108" s="167"/>
      <c r="U108" s="168"/>
    </row>
    <row r="109" spans="1:21" s="108" customFormat="1" ht="14.25">
      <c r="A109" s="109"/>
      <c r="B109" s="145" t="s">
        <v>250</v>
      </c>
      <c r="C109" s="105">
        <v>62</v>
      </c>
      <c r="D109" s="106"/>
      <c r="E109" s="106"/>
      <c r="F109" s="106"/>
      <c r="G109" s="106"/>
      <c r="H109" s="106"/>
      <c r="I109" s="106"/>
      <c r="J109" s="106"/>
      <c r="K109" s="106">
        <v>32</v>
      </c>
      <c r="L109" s="106">
        <v>9</v>
      </c>
      <c r="M109" s="106">
        <v>1</v>
      </c>
      <c r="N109" s="107">
        <f t="shared" si="1"/>
        <v>0.6774193548387096</v>
      </c>
      <c r="T109" s="167"/>
      <c r="U109" s="168"/>
    </row>
    <row r="110" spans="1:21" s="108" customFormat="1" ht="14.25">
      <c r="A110" s="110"/>
      <c r="B110" s="169" t="s">
        <v>265</v>
      </c>
      <c r="C110" s="105">
        <v>55</v>
      </c>
      <c r="D110" s="106"/>
      <c r="E110" s="106"/>
      <c r="F110" s="106"/>
      <c r="G110" s="106"/>
      <c r="H110" s="106"/>
      <c r="I110" s="106"/>
      <c r="J110" s="106"/>
      <c r="K110" s="106"/>
      <c r="L110" s="106"/>
      <c r="M110" s="106">
        <v>36</v>
      </c>
      <c r="N110" s="107">
        <f t="shared" si="1"/>
        <v>0.6545454545454545</v>
      </c>
      <c r="T110" s="167"/>
      <c r="U110" s="168"/>
    </row>
    <row r="111" spans="1:21" s="108" customFormat="1" ht="14.25">
      <c r="A111" s="103" t="s">
        <v>35</v>
      </c>
      <c r="B111" s="104" t="s">
        <v>209</v>
      </c>
      <c r="C111" s="105">
        <v>22</v>
      </c>
      <c r="D111" s="106"/>
      <c r="E111" s="106"/>
      <c r="F111" s="106"/>
      <c r="G111" s="106">
        <v>14</v>
      </c>
      <c r="H111" s="106">
        <v>1</v>
      </c>
      <c r="I111" s="106">
        <v>0</v>
      </c>
      <c r="J111" s="106">
        <v>0</v>
      </c>
      <c r="K111" s="106">
        <v>1</v>
      </c>
      <c r="L111" s="106">
        <v>1</v>
      </c>
      <c r="M111" s="106">
        <v>1</v>
      </c>
      <c r="N111" s="107">
        <f t="shared" si="1"/>
        <v>0.8181818181818182</v>
      </c>
      <c r="T111" s="167"/>
      <c r="U111" s="168"/>
    </row>
    <row r="112" spans="1:21" s="108" customFormat="1" ht="14.25">
      <c r="A112" s="109"/>
      <c r="B112" s="145" t="s">
        <v>226</v>
      </c>
      <c r="C112" s="105">
        <v>30</v>
      </c>
      <c r="D112" s="106"/>
      <c r="E112" s="106"/>
      <c r="F112" s="106"/>
      <c r="G112" s="106"/>
      <c r="H112" s="106"/>
      <c r="I112" s="106">
        <v>17</v>
      </c>
      <c r="J112" s="106">
        <v>2</v>
      </c>
      <c r="K112" s="106">
        <v>1</v>
      </c>
      <c r="L112" s="106">
        <v>1</v>
      </c>
      <c r="M112" s="106">
        <v>1</v>
      </c>
      <c r="N112" s="107">
        <f t="shared" si="1"/>
        <v>0.7333333333333333</v>
      </c>
      <c r="T112" s="167"/>
      <c r="U112" s="168"/>
    </row>
    <row r="113" spans="1:21" s="108" customFormat="1" ht="14.25">
      <c r="A113" s="109"/>
      <c r="B113" s="104" t="s">
        <v>242</v>
      </c>
      <c r="C113" s="105">
        <v>32</v>
      </c>
      <c r="D113" s="106"/>
      <c r="E113" s="106"/>
      <c r="F113" s="106"/>
      <c r="G113" s="106"/>
      <c r="H113" s="106"/>
      <c r="I113" s="106"/>
      <c r="J113" s="106"/>
      <c r="K113" s="106">
        <v>25</v>
      </c>
      <c r="L113" s="106">
        <v>5</v>
      </c>
      <c r="M113" s="106">
        <v>0</v>
      </c>
      <c r="N113" s="107">
        <f t="shared" si="1"/>
        <v>0.9375</v>
      </c>
      <c r="T113" s="167"/>
      <c r="U113" s="168"/>
    </row>
    <row r="114" spans="1:21" s="108" customFormat="1" ht="14.25">
      <c r="A114" s="109"/>
      <c r="B114" s="104" t="s">
        <v>269</v>
      </c>
      <c r="C114" s="105">
        <v>32</v>
      </c>
      <c r="D114" s="106"/>
      <c r="E114" s="106"/>
      <c r="F114" s="106"/>
      <c r="G114" s="106"/>
      <c r="H114" s="106"/>
      <c r="I114" s="106"/>
      <c r="J114" s="106"/>
      <c r="K114" s="106"/>
      <c r="L114" s="106"/>
      <c r="M114" s="106">
        <v>22</v>
      </c>
      <c r="N114" s="107">
        <f t="shared" si="1"/>
        <v>0.6875</v>
      </c>
      <c r="T114" s="167"/>
      <c r="U114" s="168"/>
    </row>
    <row r="115" spans="1:21" s="108" customFormat="1" ht="14.25">
      <c r="A115" s="103" t="s">
        <v>186</v>
      </c>
      <c r="B115" s="104" t="s">
        <v>209</v>
      </c>
      <c r="C115" s="105">
        <v>56</v>
      </c>
      <c r="D115" s="106"/>
      <c r="E115" s="106"/>
      <c r="F115" s="106"/>
      <c r="G115" s="106">
        <v>25</v>
      </c>
      <c r="H115" s="106">
        <v>5</v>
      </c>
      <c r="I115" s="106">
        <v>4</v>
      </c>
      <c r="J115" s="106">
        <v>0</v>
      </c>
      <c r="K115" s="106">
        <v>0</v>
      </c>
      <c r="L115" s="106">
        <v>1</v>
      </c>
      <c r="M115" s="106">
        <v>0</v>
      </c>
      <c r="N115" s="107">
        <f t="shared" si="1"/>
        <v>0.625</v>
      </c>
      <c r="T115" s="167"/>
      <c r="U115" s="168"/>
    </row>
    <row r="116" spans="1:14" s="108" customFormat="1" ht="14.25">
      <c r="A116" s="109"/>
      <c r="B116" s="145" t="s">
        <v>226</v>
      </c>
      <c r="C116" s="105">
        <v>59</v>
      </c>
      <c r="D116" s="106"/>
      <c r="E116" s="106"/>
      <c r="F116" s="106"/>
      <c r="G116" s="106"/>
      <c r="H116" s="106"/>
      <c r="I116" s="106">
        <v>28</v>
      </c>
      <c r="J116" s="106">
        <v>8</v>
      </c>
      <c r="K116" s="106">
        <v>1</v>
      </c>
      <c r="L116" s="106">
        <v>0</v>
      </c>
      <c r="M116" s="106">
        <v>0</v>
      </c>
      <c r="N116" s="107">
        <f t="shared" si="1"/>
        <v>0.6271186440677966</v>
      </c>
    </row>
    <row r="117" spans="1:14" s="108" customFormat="1" ht="14.25">
      <c r="A117" s="109"/>
      <c r="B117" s="104" t="s">
        <v>242</v>
      </c>
      <c r="C117" s="105">
        <v>59</v>
      </c>
      <c r="D117" s="106"/>
      <c r="E117" s="106"/>
      <c r="F117" s="106"/>
      <c r="G117" s="106"/>
      <c r="H117" s="106"/>
      <c r="I117" s="106"/>
      <c r="J117" s="106"/>
      <c r="K117" s="106">
        <v>31</v>
      </c>
      <c r="L117" s="106">
        <v>6</v>
      </c>
      <c r="M117" s="106">
        <v>0</v>
      </c>
      <c r="N117" s="107">
        <f t="shared" si="1"/>
        <v>0.6271186440677966</v>
      </c>
    </row>
    <row r="118" spans="1:14" s="108" customFormat="1" ht="14.25">
      <c r="A118" s="110"/>
      <c r="B118" s="169" t="s">
        <v>265</v>
      </c>
      <c r="C118" s="105">
        <v>65</v>
      </c>
      <c r="D118" s="106"/>
      <c r="E118" s="106"/>
      <c r="F118" s="106"/>
      <c r="G118" s="106"/>
      <c r="H118" s="106"/>
      <c r="I118" s="106"/>
      <c r="J118" s="106"/>
      <c r="K118" s="106"/>
      <c r="L118" s="106"/>
      <c r="M118" s="106">
        <v>36</v>
      </c>
      <c r="N118" s="107">
        <f t="shared" si="1"/>
        <v>0.5538461538461539</v>
      </c>
    </row>
    <row r="119" spans="1:14" s="108" customFormat="1" ht="14.25">
      <c r="A119" s="103" t="s">
        <v>36</v>
      </c>
      <c r="B119" s="104" t="s">
        <v>209</v>
      </c>
      <c r="C119" s="105">
        <v>86</v>
      </c>
      <c r="D119" s="106"/>
      <c r="E119" s="106"/>
      <c r="F119" s="106"/>
      <c r="G119" s="106">
        <v>32</v>
      </c>
      <c r="H119" s="106">
        <v>13</v>
      </c>
      <c r="I119" s="106">
        <v>3</v>
      </c>
      <c r="J119" s="106">
        <v>4</v>
      </c>
      <c r="K119" s="106">
        <v>2</v>
      </c>
      <c r="L119" s="106">
        <v>2</v>
      </c>
      <c r="M119" s="106">
        <v>1</v>
      </c>
      <c r="N119" s="107">
        <f t="shared" si="1"/>
        <v>0.6627906976744186</v>
      </c>
    </row>
    <row r="120" spans="1:14" s="108" customFormat="1" ht="14.25">
      <c r="A120" s="109"/>
      <c r="B120" s="145" t="s">
        <v>226</v>
      </c>
      <c r="C120" s="105">
        <v>52</v>
      </c>
      <c r="D120" s="106"/>
      <c r="E120" s="106"/>
      <c r="F120" s="106"/>
      <c r="G120" s="106"/>
      <c r="H120" s="106"/>
      <c r="I120" s="106">
        <v>27</v>
      </c>
      <c r="J120" s="106">
        <v>4</v>
      </c>
      <c r="K120" s="106">
        <v>2</v>
      </c>
      <c r="L120" s="106">
        <v>1</v>
      </c>
      <c r="M120" s="106">
        <v>1</v>
      </c>
      <c r="N120" s="107">
        <f t="shared" si="1"/>
        <v>0.6730769230769231</v>
      </c>
    </row>
    <row r="121" spans="1:14" s="108" customFormat="1" ht="14.25">
      <c r="A121" s="109"/>
      <c r="B121" s="104" t="s">
        <v>242</v>
      </c>
      <c r="C121" s="105">
        <v>56</v>
      </c>
      <c r="D121" s="106"/>
      <c r="E121" s="106"/>
      <c r="F121" s="106"/>
      <c r="G121" s="106"/>
      <c r="H121" s="106"/>
      <c r="I121" s="106"/>
      <c r="J121" s="106"/>
      <c r="K121" s="106">
        <v>31</v>
      </c>
      <c r="L121" s="106">
        <v>6</v>
      </c>
      <c r="M121" s="106">
        <v>2</v>
      </c>
      <c r="N121" s="107">
        <f t="shared" si="1"/>
        <v>0.6964285714285714</v>
      </c>
    </row>
    <row r="122" spans="1:14" s="108" customFormat="1" ht="14.25">
      <c r="A122" s="110"/>
      <c r="B122" s="104" t="s">
        <v>269</v>
      </c>
      <c r="C122" s="105">
        <v>56</v>
      </c>
      <c r="D122" s="106"/>
      <c r="E122" s="106"/>
      <c r="F122" s="106"/>
      <c r="G122" s="106"/>
      <c r="H122" s="106"/>
      <c r="I122" s="106"/>
      <c r="J122" s="106"/>
      <c r="K122" s="106"/>
      <c r="L122" s="106"/>
      <c r="M122" s="106">
        <v>33</v>
      </c>
      <c r="N122" s="107">
        <f t="shared" si="1"/>
        <v>0.5892857142857143</v>
      </c>
    </row>
    <row r="123" spans="1:14" s="108" customFormat="1" ht="14.25">
      <c r="A123" s="103" t="s">
        <v>37</v>
      </c>
      <c r="B123" s="144" t="s">
        <v>218</v>
      </c>
      <c r="C123" s="105">
        <v>91</v>
      </c>
      <c r="D123" s="106"/>
      <c r="E123" s="106"/>
      <c r="F123" s="106"/>
      <c r="G123" s="106">
        <v>62</v>
      </c>
      <c r="H123" s="106">
        <v>11</v>
      </c>
      <c r="I123" s="106">
        <v>0</v>
      </c>
      <c r="J123" s="106">
        <v>0</v>
      </c>
      <c r="K123" s="106">
        <v>1</v>
      </c>
      <c r="L123" s="106">
        <v>1</v>
      </c>
      <c r="M123" s="106">
        <v>0</v>
      </c>
      <c r="N123" s="107">
        <f t="shared" si="1"/>
        <v>0.8241758241758241</v>
      </c>
    </row>
    <row r="124" spans="1:14" s="108" customFormat="1" ht="14.25">
      <c r="A124" s="109"/>
      <c r="B124" s="154" t="s">
        <v>240</v>
      </c>
      <c r="C124" s="105">
        <v>93</v>
      </c>
      <c r="D124" s="106"/>
      <c r="E124" s="106"/>
      <c r="F124" s="106"/>
      <c r="G124" s="106"/>
      <c r="H124" s="106"/>
      <c r="I124" s="106">
        <v>65</v>
      </c>
      <c r="J124" s="106">
        <v>6</v>
      </c>
      <c r="K124" s="106">
        <v>3</v>
      </c>
      <c r="L124" s="106">
        <v>1</v>
      </c>
      <c r="M124" s="106">
        <v>4</v>
      </c>
      <c r="N124" s="107">
        <f t="shared" si="1"/>
        <v>0.8494623655913979</v>
      </c>
    </row>
    <row r="125" spans="1:14" s="108" customFormat="1" ht="14.25">
      <c r="A125" s="109"/>
      <c r="B125" s="47" t="s">
        <v>263</v>
      </c>
      <c r="C125" s="105">
        <v>84</v>
      </c>
      <c r="D125" s="106"/>
      <c r="E125" s="106"/>
      <c r="F125" s="106"/>
      <c r="G125" s="106"/>
      <c r="H125" s="106"/>
      <c r="I125" s="106"/>
      <c r="J125" s="106"/>
      <c r="K125" s="106">
        <v>44</v>
      </c>
      <c r="L125" s="106">
        <v>14</v>
      </c>
      <c r="M125" s="106">
        <v>4</v>
      </c>
      <c r="N125" s="107">
        <f t="shared" si="1"/>
        <v>0.7380952380952381</v>
      </c>
    </row>
    <row r="126" spans="1:14" s="108" customFormat="1" ht="14.25">
      <c r="A126" s="103" t="s">
        <v>38</v>
      </c>
      <c r="B126" s="104" t="s">
        <v>209</v>
      </c>
      <c r="C126" s="105">
        <v>121</v>
      </c>
      <c r="D126" s="106"/>
      <c r="E126" s="106"/>
      <c r="F126" s="106"/>
      <c r="G126" s="106">
        <v>78</v>
      </c>
      <c r="H126" s="106">
        <v>6</v>
      </c>
      <c r="I126" s="106">
        <v>5</v>
      </c>
      <c r="J126" s="106">
        <v>2</v>
      </c>
      <c r="K126" s="106">
        <v>1</v>
      </c>
      <c r="L126" s="106">
        <v>2</v>
      </c>
      <c r="M126" s="106">
        <v>1</v>
      </c>
      <c r="N126" s="107">
        <f t="shared" si="1"/>
        <v>0.7851239669421488</v>
      </c>
    </row>
    <row r="127" spans="1:14" s="108" customFormat="1" ht="14.25">
      <c r="A127" s="109"/>
      <c r="B127" s="145" t="s">
        <v>226</v>
      </c>
      <c r="C127" s="105">
        <v>123</v>
      </c>
      <c r="D127" s="106"/>
      <c r="E127" s="106"/>
      <c r="F127" s="106"/>
      <c r="G127" s="106"/>
      <c r="H127" s="106"/>
      <c r="I127" s="106">
        <v>76</v>
      </c>
      <c r="J127" s="106">
        <v>8</v>
      </c>
      <c r="K127" s="106">
        <v>8</v>
      </c>
      <c r="L127" s="106">
        <v>2</v>
      </c>
      <c r="M127" s="106">
        <v>1</v>
      </c>
      <c r="N127" s="107">
        <f t="shared" si="1"/>
        <v>0.7723577235772358</v>
      </c>
    </row>
    <row r="128" spans="1:14" s="108" customFormat="1" ht="14.25">
      <c r="A128" s="109"/>
      <c r="B128" s="156" t="s">
        <v>244</v>
      </c>
      <c r="C128" s="105">
        <v>119</v>
      </c>
      <c r="D128" s="106"/>
      <c r="E128" s="106"/>
      <c r="F128" s="106"/>
      <c r="G128" s="106"/>
      <c r="H128" s="106"/>
      <c r="I128" s="106"/>
      <c r="J128" s="106"/>
      <c r="K128" s="106">
        <v>82</v>
      </c>
      <c r="L128" s="106">
        <v>9</v>
      </c>
      <c r="M128" s="106">
        <v>3</v>
      </c>
      <c r="N128" s="107">
        <f t="shared" si="1"/>
        <v>0.7899159663865546</v>
      </c>
    </row>
    <row r="129" spans="1:14" s="108" customFormat="1" ht="14.25">
      <c r="A129" s="109"/>
      <c r="B129" s="104" t="s">
        <v>269</v>
      </c>
      <c r="C129" s="105">
        <v>114</v>
      </c>
      <c r="D129" s="106"/>
      <c r="E129" s="106"/>
      <c r="F129" s="106"/>
      <c r="G129" s="106"/>
      <c r="H129" s="106"/>
      <c r="I129" s="106"/>
      <c r="J129" s="106"/>
      <c r="K129" s="106"/>
      <c r="L129" s="106"/>
      <c r="M129" s="106">
        <v>84</v>
      </c>
      <c r="N129" s="107">
        <f t="shared" si="1"/>
        <v>0.7368421052631579</v>
      </c>
    </row>
    <row r="130" spans="1:14" s="108" customFormat="1" ht="14.25">
      <c r="A130" s="125" t="s">
        <v>154</v>
      </c>
      <c r="B130" s="144" t="s">
        <v>218</v>
      </c>
      <c r="C130" s="105">
        <v>90</v>
      </c>
      <c r="D130" s="106"/>
      <c r="E130" s="106"/>
      <c r="F130" s="106"/>
      <c r="G130" s="106">
        <v>56</v>
      </c>
      <c r="H130" s="106">
        <v>12</v>
      </c>
      <c r="I130" s="106">
        <v>5</v>
      </c>
      <c r="J130" s="106">
        <v>0</v>
      </c>
      <c r="K130" s="106">
        <v>1</v>
      </c>
      <c r="L130" s="106">
        <v>1</v>
      </c>
      <c r="M130" s="106">
        <v>0</v>
      </c>
      <c r="N130" s="107">
        <f t="shared" si="1"/>
        <v>0.8333333333333334</v>
      </c>
    </row>
    <row r="131" spans="1:14" s="108" customFormat="1" ht="14.25">
      <c r="A131" s="133"/>
      <c r="B131" s="154" t="s">
        <v>240</v>
      </c>
      <c r="C131" s="105">
        <v>91</v>
      </c>
      <c r="D131" s="106"/>
      <c r="E131" s="106"/>
      <c r="F131" s="106"/>
      <c r="G131" s="106"/>
      <c r="H131" s="106"/>
      <c r="I131" s="106">
        <v>61</v>
      </c>
      <c r="J131" s="106">
        <v>11</v>
      </c>
      <c r="K131" s="106">
        <v>3</v>
      </c>
      <c r="L131" s="106">
        <v>1</v>
      </c>
      <c r="M131" s="106">
        <v>1</v>
      </c>
      <c r="N131" s="107">
        <f t="shared" si="1"/>
        <v>0.8461538461538461</v>
      </c>
    </row>
    <row r="132" spans="1:14" s="108" customFormat="1" ht="14.25">
      <c r="A132" s="133"/>
      <c r="B132" s="144" t="s">
        <v>270</v>
      </c>
      <c r="C132" s="105">
        <v>116</v>
      </c>
      <c r="D132" s="106"/>
      <c r="E132" s="106"/>
      <c r="F132" s="106"/>
      <c r="G132" s="106"/>
      <c r="H132" s="106"/>
      <c r="I132" s="106"/>
      <c r="J132" s="106"/>
      <c r="K132" s="106">
        <v>87</v>
      </c>
      <c r="L132" s="106">
        <v>11</v>
      </c>
      <c r="M132" s="106">
        <v>7</v>
      </c>
      <c r="N132" s="107">
        <f t="shared" si="1"/>
        <v>0.9051724137931034</v>
      </c>
    </row>
    <row r="133" spans="1:14" s="108" customFormat="1" ht="14.25">
      <c r="A133" s="103" t="s">
        <v>39</v>
      </c>
      <c r="B133" s="144" t="s">
        <v>218</v>
      </c>
      <c r="C133" s="105">
        <v>134</v>
      </c>
      <c r="D133" s="106"/>
      <c r="E133" s="106"/>
      <c r="F133" s="106"/>
      <c r="G133" s="106">
        <v>83</v>
      </c>
      <c r="H133" s="106">
        <v>8</v>
      </c>
      <c r="I133" s="106">
        <v>5</v>
      </c>
      <c r="J133" s="106">
        <v>4</v>
      </c>
      <c r="K133" s="106">
        <v>2</v>
      </c>
      <c r="L133" s="106">
        <v>2</v>
      </c>
      <c r="M133" s="106">
        <v>2</v>
      </c>
      <c r="N133" s="107">
        <f aca="true" t="shared" si="2" ref="N133:N196">(D133+E133+F133+G133+H133+I133+J133+K133+L133+M133)/C133</f>
        <v>0.7910447761194029</v>
      </c>
    </row>
    <row r="134" spans="1:14" s="108" customFormat="1" ht="14.25">
      <c r="A134" s="109"/>
      <c r="B134" s="154" t="s">
        <v>240</v>
      </c>
      <c r="C134" s="105">
        <v>125</v>
      </c>
      <c r="D134" s="106"/>
      <c r="E134" s="106"/>
      <c r="F134" s="106"/>
      <c r="G134" s="106"/>
      <c r="H134" s="106"/>
      <c r="I134" s="106">
        <v>85</v>
      </c>
      <c r="J134" s="106">
        <v>9</v>
      </c>
      <c r="K134" s="106">
        <v>5</v>
      </c>
      <c r="L134" s="106">
        <v>2</v>
      </c>
      <c r="M134" s="106">
        <v>2</v>
      </c>
      <c r="N134" s="107">
        <f t="shared" si="2"/>
        <v>0.824</v>
      </c>
    </row>
    <row r="135" spans="1:14" s="108" customFormat="1" ht="14.25">
      <c r="A135" s="109"/>
      <c r="B135" s="47" t="s">
        <v>263</v>
      </c>
      <c r="C135" s="105">
        <v>72</v>
      </c>
      <c r="D135" s="106"/>
      <c r="E135" s="106"/>
      <c r="F135" s="106"/>
      <c r="G135" s="106"/>
      <c r="H135" s="106"/>
      <c r="I135" s="106"/>
      <c r="J135" s="106"/>
      <c r="K135" s="106">
        <v>46</v>
      </c>
      <c r="L135" s="106">
        <v>6</v>
      </c>
      <c r="M135" s="106">
        <v>3</v>
      </c>
      <c r="N135" s="107">
        <f t="shared" si="2"/>
        <v>0.7638888888888888</v>
      </c>
    </row>
    <row r="136" spans="1:14" s="108" customFormat="1" ht="14.25">
      <c r="A136" s="103" t="s">
        <v>40</v>
      </c>
      <c r="B136" s="144" t="s">
        <v>218</v>
      </c>
      <c r="C136" s="105">
        <v>40</v>
      </c>
      <c r="D136" s="106"/>
      <c r="E136" s="106"/>
      <c r="F136" s="106"/>
      <c r="G136" s="106">
        <v>21</v>
      </c>
      <c r="H136" s="106">
        <v>5</v>
      </c>
      <c r="I136" s="106">
        <v>1</v>
      </c>
      <c r="J136" s="106">
        <v>0</v>
      </c>
      <c r="K136" s="106">
        <v>0</v>
      </c>
      <c r="L136" s="106">
        <v>0</v>
      </c>
      <c r="M136" s="106">
        <v>0</v>
      </c>
      <c r="N136" s="107">
        <f t="shared" si="2"/>
        <v>0.675</v>
      </c>
    </row>
    <row r="137" spans="1:14" s="108" customFormat="1" ht="14.25">
      <c r="A137" s="109"/>
      <c r="B137" s="154" t="s">
        <v>240</v>
      </c>
      <c r="C137" s="105">
        <v>25</v>
      </c>
      <c r="D137" s="106"/>
      <c r="E137" s="106"/>
      <c r="F137" s="106"/>
      <c r="G137" s="106"/>
      <c r="H137" s="106"/>
      <c r="I137" s="106">
        <v>11</v>
      </c>
      <c r="J137" s="106">
        <v>4</v>
      </c>
      <c r="K137" s="106">
        <v>2</v>
      </c>
      <c r="L137" s="106">
        <v>0</v>
      </c>
      <c r="M137" s="106">
        <v>0</v>
      </c>
      <c r="N137" s="107">
        <f t="shared" si="2"/>
        <v>0.68</v>
      </c>
    </row>
    <row r="138" spans="1:14" s="108" customFormat="1" ht="14.25">
      <c r="A138" s="109"/>
      <c r="B138" s="47" t="s">
        <v>263</v>
      </c>
      <c r="C138" s="105">
        <v>55</v>
      </c>
      <c r="D138" s="106"/>
      <c r="E138" s="106"/>
      <c r="F138" s="106"/>
      <c r="G138" s="106"/>
      <c r="H138" s="106"/>
      <c r="I138" s="106"/>
      <c r="J138" s="106"/>
      <c r="K138" s="106">
        <v>31</v>
      </c>
      <c r="L138" s="106">
        <v>3</v>
      </c>
      <c r="M138" s="106">
        <v>2</v>
      </c>
      <c r="N138" s="107">
        <f t="shared" si="2"/>
        <v>0.6545454545454545</v>
      </c>
    </row>
    <row r="139" spans="1:14" s="108" customFormat="1" ht="14.25">
      <c r="A139" s="182" t="s">
        <v>280</v>
      </c>
      <c r="B139" s="181" t="s">
        <v>279</v>
      </c>
      <c r="C139" s="105">
        <v>298</v>
      </c>
      <c r="D139" s="106"/>
      <c r="E139" s="106"/>
      <c r="F139" s="106"/>
      <c r="G139" s="106"/>
      <c r="H139" s="106"/>
      <c r="I139" s="106"/>
      <c r="J139" s="106"/>
      <c r="K139" s="106"/>
      <c r="L139" s="106"/>
      <c r="M139" s="106">
        <v>208</v>
      </c>
      <c r="N139" s="107">
        <f t="shared" si="2"/>
        <v>0.697986577181208</v>
      </c>
    </row>
    <row r="140" spans="1:14" s="108" customFormat="1" ht="14.25">
      <c r="A140" s="103" t="s">
        <v>41</v>
      </c>
      <c r="B140" s="104" t="s">
        <v>194</v>
      </c>
      <c r="C140" s="105">
        <v>51</v>
      </c>
      <c r="D140" s="106"/>
      <c r="E140" s="106">
        <v>16</v>
      </c>
      <c r="F140" s="106">
        <v>3</v>
      </c>
      <c r="G140" s="106">
        <v>0</v>
      </c>
      <c r="H140" s="106">
        <v>2</v>
      </c>
      <c r="I140" s="106">
        <v>1</v>
      </c>
      <c r="J140" s="106">
        <v>0</v>
      </c>
      <c r="K140" s="106">
        <v>0</v>
      </c>
      <c r="L140" s="106">
        <v>3</v>
      </c>
      <c r="M140" s="106">
        <v>0</v>
      </c>
      <c r="N140" s="107">
        <f t="shared" si="2"/>
        <v>0.49019607843137253</v>
      </c>
    </row>
    <row r="141" spans="1:14" s="108" customFormat="1" ht="14.25">
      <c r="A141" s="109"/>
      <c r="B141" s="104" t="s">
        <v>209</v>
      </c>
      <c r="C141" s="105">
        <v>48</v>
      </c>
      <c r="D141" s="106"/>
      <c r="E141" s="106"/>
      <c r="F141" s="106"/>
      <c r="G141" s="106">
        <v>17</v>
      </c>
      <c r="H141" s="106">
        <v>10</v>
      </c>
      <c r="I141" s="106">
        <v>1</v>
      </c>
      <c r="J141" s="106">
        <v>1</v>
      </c>
      <c r="K141" s="106">
        <v>2</v>
      </c>
      <c r="L141" s="106">
        <v>0</v>
      </c>
      <c r="M141" s="106">
        <v>1</v>
      </c>
      <c r="N141" s="107">
        <f t="shared" si="2"/>
        <v>0.6666666666666666</v>
      </c>
    </row>
    <row r="142" spans="1:14" s="108" customFormat="1" ht="14.25">
      <c r="A142" s="109"/>
      <c r="B142" s="145" t="s">
        <v>226</v>
      </c>
      <c r="C142" s="105">
        <v>51</v>
      </c>
      <c r="D142" s="106"/>
      <c r="E142" s="106"/>
      <c r="F142" s="106"/>
      <c r="G142" s="106"/>
      <c r="H142" s="106"/>
      <c r="I142" s="106">
        <v>14</v>
      </c>
      <c r="J142" s="106">
        <v>3</v>
      </c>
      <c r="K142" s="106">
        <v>0</v>
      </c>
      <c r="L142" s="106">
        <v>0</v>
      </c>
      <c r="M142" s="106">
        <v>0</v>
      </c>
      <c r="N142" s="107">
        <f t="shared" si="2"/>
        <v>0.3333333333333333</v>
      </c>
    </row>
    <row r="143" spans="1:14" s="108" customFormat="1" ht="14.25">
      <c r="A143" s="109"/>
      <c r="B143" s="104" t="s">
        <v>242</v>
      </c>
      <c r="C143" s="105">
        <v>59</v>
      </c>
      <c r="D143" s="106"/>
      <c r="E143" s="106"/>
      <c r="F143" s="106"/>
      <c r="G143" s="106"/>
      <c r="H143" s="106"/>
      <c r="I143" s="106"/>
      <c r="J143" s="106"/>
      <c r="K143" s="106">
        <v>31</v>
      </c>
      <c r="L143" s="106">
        <v>5</v>
      </c>
      <c r="M143" s="106">
        <v>1</v>
      </c>
      <c r="N143" s="107">
        <f t="shared" si="2"/>
        <v>0.6271186440677966</v>
      </c>
    </row>
    <row r="144" spans="1:14" s="108" customFormat="1" ht="14.25">
      <c r="A144" s="110"/>
      <c r="B144" s="104" t="s">
        <v>269</v>
      </c>
      <c r="C144" s="105">
        <v>53</v>
      </c>
      <c r="D144" s="106"/>
      <c r="E144" s="106"/>
      <c r="F144" s="106"/>
      <c r="G144" s="106"/>
      <c r="H144" s="106"/>
      <c r="I144" s="106"/>
      <c r="J144" s="106"/>
      <c r="K144" s="106"/>
      <c r="L144" s="106"/>
      <c r="M144" s="106">
        <v>27</v>
      </c>
      <c r="N144" s="107">
        <f t="shared" si="2"/>
        <v>0.5094339622641509</v>
      </c>
    </row>
    <row r="145" spans="1:14" s="108" customFormat="1" ht="14.25">
      <c r="A145" s="24" t="s">
        <v>152</v>
      </c>
      <c r="B145" s="104" t="s">
        <v>209</v>
      </c>
      <c r="C145" s="105">
        <v>48</v>
      </c>
      <c r="D145" s="106"/>
      <c r="E145" s="106"/>
      <c r="F145" s="106"/>
      <c r="G145" s="106">
        <v>25</v>
      </c>
      <c r="H145" s="106">
        <v>4</v>
      </c>
      <c r="I145" s="106">
        <v>1</v>
      </c>
      <c r="J145" s="106">
        <v>1</v>
      </c>
      <c r="K145" s="106">
        <v>1</v>
      </c>
      <c r="L145" s="106">
        <v>2</v>
      </c>
      <c r="M145" s="106">
        <v>1</v>
      </c>
      <c r="N145" s="107">
        <f t="shared" si="2"/>
        <v>0.7291666666666666</v>
      </c>
    </row>
    <row r="146" spans="1:14" s="108" customFormat="1" ht="14.25">
      <c r="A146" s="109"/>
      <c r="B146" s="145" t="s">
        <v>226</v>
      </c>
      <c r="C146" s="105">
        <v>49</v>
      </c>
      <c r="D146" s="119"/>
      <c r="E146" s="119"/>
      <c r="F146" s="119"/>
      <c r="G146" s="119"/>
      <c r="H146" s="119"/>
      <c r="I146" s="119">
        <v>28</v>
      </c>
      <c r="J146" s="119">
        <v>7</v>
      </c>
      <c r="K146" s="119">
        <v>0</v>
      </c>
      <c r="L146" s="119">
        <v>1</v>
      </c>
      <c r="M146" s="119">
        <v>2</v>
      </c>
      <c r="N146" s="107">
        <f t="shared" si="2"/>
        <v>0.7755102040816326</v>
      </c>
    </row>
    <row r="147" spans="1:14" s="108" customFormat="1" ht="14.25">
      <c r="A147" s="109"/>
      <c r="B147" s="104" t="s">
        <v>242</v>
      </c>
      <c r="C147" s="105">
        <v>53</v>
      </c>
      <c r="D147" s="119"/>
      <c r="E147" s="119"/>
      <c r="F147" s="119"/>
      <c r="G147" s="119"/>
      <c r="H147" s="119"/>
      <c r="I147" s="119"/>
      <c r="J147" s="119"/>
      <c r="K147" s="119">
        <v>37</v>
      </c>
      <c r="L147" s="119">
        <v>1</v>
      </c>
      <c r="M147" s="119">
        <v>3</v>
      </c>
      <c r="N147" s="107">
        <f t="shared" si="2"/>
        <v>0.7735849056603774</v>
      </c>
    </row>
    <row r="148" spans="1:14" s="108" customFormat="1" ht="14.25">
      <c r="A148" s="110"/>
      <c r="B148" s="104" t="s">
        <v>269</v>
      </c>
      <c r="C148" s="105">
        <v>57</v>
      </c>
      <c r="D148" s="119"/>
      <c r="E148" s="119"/>
      <c r="F148" s="119"/>
      <c r="G148" s="119"/>
      <c r="H148" s="119"/>
      <c r="I148" s="119"/>
      <c r="J148" s="119"/>
      <c r="K148" s="119"/>
      <c r="L148" s="119"/>
      <c r="M148" s="119">
        <v>39</v>
      </c>
      <c r="N148" s="107">
        <f t="shared" si="2"/>
        <v>0.6842105263157895</v>
      </c>
    </row>
    <row r="149" spans="1:14" s="108" customFormat="1" ht="14.25" customHeight="1">
      <c r="A149" s="103" t="s">
        <v>99</v>
      </c>
      <c r="B149" s="104" t="s">
        <v>209</v>
      </c>
      <c r="C149" s="105">
        <v>111</v>
      </c>
      <c r="D149" s="119"/>
      <c r="E149" s="119"/>
      <c r="F149" s="119"/>
      <c r="G149" s="119">
        <v>104</v>
      </c>
      <c r="H149" s="119">
        <v>4</v>
      </c>
      <c r="I149" s="119">
        <v>0</v>
      </c>
      <c r="J149" s="119">
        <v>0</v>
      </c>
      <c r="K149" s="119">
        <v>0</v>
      </c>
      <c r="L149" s="119">
        <v>0</v>
      </c>
      <c r="M149" s="119">
        <v>0</v>
      </c>
      <c r="N149" s="107">
        <f t="shared" si="2"/>
        <v>0.972972972972973</v>
      </c>
    </row>
    <row r="150" spans="1:14" s="108" customFormat="1" ht="14.25" customHeight="1">
      <c r="A150" s="133"/>
      <c r="B150" s="47" t="s">
        <v>220</v>
      </c>
      <c r="C150" s="105">
        <v>133</v>
      </c>
      <c r="D150" s="119"/>
      <c r="E150" s="119"/>
      <c r="F150" s="119"/>
      <c r="G150" s="119"/>
      <c r="H150" s="119"/>
      <c r="I150" s="119">
        <v>108</v>
      </c>
      <c r="J150" s="119">
        <v>3</v>
      </c>
      <c r="K150" s="119">
        <v>0</v>
      </c>
      <c r="L150" s="119">
        <v>1</v>
      </c>
      <c r="M150" s="119">
        <v>1</v>
      </c>
      <c r="N150" s="107">
        <f t="shared" si="2"/>
        <v>0.849624060150376</v>
      </c>
    </row>
    <row r="151" spans="1:14" s="108" customFormat="1" ht="14.25" customHeight="1">
      <c r="A151" s="171" t="s">
        <v>271</v>
      </c>
      <c r="B151" s="104" t="s">
        <v>209</v>
      </c>
      <c r="C151" s="105">
        <v>1</v>
      </c>
      <c r="D151" s="119"/>
      <c r="E151" s="119"/>
      <c r="F151" s="119"/>
      <c r="G151" s="119">
        <v>1</v>
      </c>
      <c r="H151" s="119">
        <v>0</v>
      </c>
      <c r="I151" s="119">
        <v>0</v>
      </c>
      <c r="J151" s="119">
        <v>0</v>
      </c>
      <c r="K151" s="119">
        <v>0</v>
      </c>
      <c r="L151" s="119">
        <v>0</v>
      </c>
      <c r="M151" s="119">
        <v>0</v>
      </c>
      <c r="N151" s="107">
        <f t="shared" si="2"/>
        <v>1</v>
      </c>
    </row>
    <row r="152" spans="1:14" s="108" customFormat="1" ht="14.25" customHeight="1">
      <c r="A152" s="120"/>
      <c r="B152" s="145" t="s">
        <v>226</v>
      </c>
      <c r="C152" s="105">
        <v>3</v>
      </c>
      <c r="D152" s="119"/>
      <c r="E152" s="119"/>
      <c r="F152" s="119"/>
      <c r="G152" s="119"/>
      <c r="H152" s="119"/>
      <c r="I152" s="119">
        <v>2</v>
      </c>
      <c r="J152" s="119">
        <v>0</v>
      </c>
      <c r="K152" s="119">
        <v>0</v>
      </c>
      <c r="L152" s="119">
        <v>0</v>
      </c>
      <c r="M152" s="119">
        <v>0</v>
      </c>
      <c r="N152" s="107">
        <f t="shared" si="2"/>
        <v>0.6666666666666666</v>
      </c>
    </row>
    <row r="153" spans="1:14" s="108" customFormat="1" ht="14.25" customHeight="1">
      <c r="A153" s="164" t="s">
        <v>258</v>
      </c>
      <c r="B153" s="104" t="s">
        <v>209</v>
      </c>
      <c r="C153" s="105">
        <v>2</v>
      </c>
      <c r="D153" s="119"/>
      <c r="E153" s="119"/>
      <c r="F153" s="119"/>
      <c r="G153" s="119">
        <v>2</v>
      </c>
      <c r="H153" s="119">
        <v>0</v>
      </c>
      <c r="I153" s="119">
        <v>0</v>
      </c>
      <c r="J153" s="119">
        <v>0</v>
      </c>
      <c r="K153" s="119">
        <v>0</v>
      </c>
      <c r="L153" s="119">
        <v>0</v>
      </c>
      <c r="M153" s="119">
        <v>0</v>
      </c>
      <c r="N153" s="107">
        <f t="shared" si="2"/>
        <v>1</v>
      </c>
    </row>
    <row r="154" spans="1:14" s="108" customFormat="1" ht="14.25" customHeight="1">
      <c r="A154" s="120"/>
      <c r="B154" s="145" t="s">
        <v>226</v>
      </c>
      <c r="C154" s="105">
        <v>4</v>
      </c>
      <c r="D154" s="119"/>
      <c r="E154" s="119"/>
      <c r="F154" s="119"/>
      <c r="G154" s="119"/>
      <c r="H154" s="119"/>
      <c r="I154" s="119">
        <v>4</v>
      </c>
      <c r="J154" s="119">
        <v>0</v>
      </c>
      <c r="K154" s="119">
        <v>0</v>
      </c>
      <c r="L154" s="119">
        <v>0</v>
      </c>
      <c r="M154" s="119">
        <v>0</v>
      </c>
      <c r="N154" s="107">
        <f t="shared" si="2"/>
        <v>1</v>
      </c>
    </row>
    <row r="155" spans="1:14" s="108" customFormat="1" ht="14.25" customHeight="1">
      <c r="A155" s="164" t="s">
        <v>259</v>
      </c>
      <c r="B155" s="104" t="s">
        <v>209</v>
      </c>
      <c r="C155" s="105">
        <v>12</v>
      </c>
      <c r="D155" s="119"/>
      <c r="E155" s="119"/>
      <c r="F155" s="119"/>
      <c r="G155" s="119">
        <v>10</v>
      </c>
      <c r="H155" s="119">
        <v>1</v>
      </c>
      <c r="I155" s="119">
        <v>0</v>
      </c>
      <c r="J155" s="119">
        <v>0</v>
      </c>
      <c r="K155" s="119">
        <v>0</v>
      </c>
      <c r="L155" s="119">
        <v>1</v>
      </c>
      <c r="M155" s="119">
        <v>0</v>
      </c>
      <c r="N155" s="107">
        <f t="shared" si="2"/>
        <v>1</v>
      </c>
    </row>
    <row r="156" spans="1:14" s="108" customFormat="1" ht="14.25" customHeight="1">
      <c r="A156" s="120"/>
      <c r="B156" s="47" t="s">
        <v>220</v>
      </c>
      <c r="C156" s="105">
        <v>11</v>
      </c>
      <c r="D156" s="119"/>
      <c r="E156" s="119"/>
      <c r="F156" s="119"/>
      <c r="G156" s="119"/>
      <c r="H156" s="119"/>
      <c r="I156" s="119">
        <v>10</v>
      </c>
      <c r="J156" s="119">
        <v>0</v>
      </c>
      <c r="K156" s="119">
        <v>0</v>
      </c>
      <c r="L156" s="119">
        <v>0</v>
      </c>
      <c r="M156" s="119">
        <v>0</v>
      </c>
      <c r="N156" s="107">
        <f t="shared" si="2"/>
        <v>0.9090909090909091</v>
      </c>
    </row>
    <row r="157" spans="1:14" s="108" customFormat="1" ht="14.25" customHeight="1">
      <c r="A157" s="163" t="s">
        <v>229</v>
      </c>
      <c r="B157" s="145" t="s">
        <v>226</v>
      </c>
      <c r="C157" s="105">
        <v>2</v>
      </c>
      <c r="D157" s="119"/>
      <c r="E157" s="119"/>
      <c r="F157" s="119"/>
      <c r="G157" s="119"/>
      <c r="H157" s="119"/>
      <c r="I157" s="119">
        <v>1</v>
      </c>
      <c r="J157" s="119">
        <v>0</v>
      </c>
      <c r="K157" s="119">
        <v>0</v>
      </c>
      <c r="L157" s="119">
        <v>0</v>
      </c>
      <c r="M157" s="119">
        <v>0</v>
      </c>
      <c r="N157" s="107">
        <f t="shared" si="2"/>
        <v>0.5</v>
      </c>
    </row>
    <row r="158" spans="1:14" s="108" customFormat="1" ht="14.25" customHeight="1">
      <c r="A158" s="163" t="s">
        <v>232</v>
      </c>
      <c r="B158" s="145" t="s">
        <v>224</v>
      </c>
      <c r="C158" s="105">
        <v>8</v>
      </c>
      <c r="D158" s="119"/>
      <c r="E158" s="119"/>
      <c r="F158" s="119"/>
      <c r="G158" s="119"/>
      <c r="H158" s="119"/>
      <c r="I158" s="119">
        <v>5</v>
      </c>
      <c r="J158" s="119">
        <v>1</v>
      </c>
      <c r="K158" s="119">
        <v>1</v>
      </c>
      <c r="L158" s="119">
        <v>1</v>
      </c>
      <c r="M158" s="119">
        <v>0</v>
      </c>
      <c r="N158" s="107">
        <f t="shared" si="2"/>
        <v>1</v>
      </c>
    </row>
    <row r="159" spans="1:14" s="108" customFormat="1" ht="14.25" customHeight="1">
      <c r="A159" s="163" t="s">
        <v>234</v>
      </c>
      <c r="B159" s="145" t="s">
        <v>224</v>
      </c>
      <c r="C159" s="105">
        <v>1</v>
      </c>
      <c r="D159" s="119"/>
      <c r="E159" s="119"/>
      <c r="F159" s="119"/>
      <c r="G159" s="119"/>
      <c r="H159" s="119"/>
      <c r="I159" s="119">
        <v>1</v>
      </c>
      <c r="J159" s="119">
        <v>0</v>
      </c>
      <c r="K159" s="119">
        <v>0</v>
      </c>
      <c r="L159" s="119">
        <v>0</v>
      </c>
      <c r="M159" s="119">
        <v>0</v>
      </c>
      <c r="N159" s="107">
        <f t="shared" si="2"/>
        <v>1</v>
      </c>
    </row>
    <row r="160" spans="1:14" s="108" customFormat="1" ht="14.25" customHeight="1">
      <c r="A160" s="163" t="s">
        <v>254</v>
      </c>
      <c r="B160" s="156" t="s">
        <v>244</v>
      </c>
      <c r="C160" s="105">
        <v>56</v>
      </c>
      <c r="D160" s="119"/>
      <c r="E160" s="119"/>
      <c r="F160" s="119"/>
      <c r="G160" s="119"/>
      <c r="H160" s="119"/>
      <c r="I160" s="119"/>
      <c r="J160" s="119"/>
      <c r="K160" s="119">
        <v>43</v>
      </c>
      <c r="L160" s="119">
        <v>7</v>
      </c>
      <c r="M160" s="119">
        <v>3</v>
      </c>
      <c r="N160" s="107">
        <f t="shared" si="2"/>
        <v>0.9464285714285714</v>
      </c>
    </row>
    <row r="161" spans="1:14" s="108" customFormat="1" ht="14.25" customHeight="1">
      <c r="A161" s="172"/>
      <c r="B161" s="169" t="s">
        <v>265</v>
      </c>
      <c r="C161" s="105">
        <v>58</v>
      </c>
      <c r="D161" s="119"/>
      <c r="E161" s="119"/>
      <c r="F161" s="119"/>
      <c r="G161" s="119"/>
      <c r="H161" s="119"/>
      <c r="I161" s="119"/>
      <c r="J161" s="119"/>
      <c r="K161" s="119"/>
      <c r="L161" s="119"/>
      <c r="M161" s="119">
        <v>47</v>
      </c>
      <c r="N161" s="107">
        <f t="shared" si="2"/>
        <v>0.8103448275862069</v>
      </c>
    </row>
    <row r="162" spans="1:14" s="108" customFormat="1" ht="14.25" customHeight="1">
      <c r="A162" s="163" t="s">
        <v>255</v>
      </c>
      <c r="B162" s="156" t="s">
        <v>244</v>
      </c>
      <c r="C162" s="105">
        <v>61</v>
      </c>
      <c r="D162" s="119"/>
      <c r="E162" s="119"/>
      <c r="F162" s="119"/>
      <c r="G162" s="119"/>
      <c r="H162" s="119"/>
      <c r="I162" s="119"/>
      <c r="J162" s="119"/>
      <c r="K162" s="119">
        <v>55</v>
      </c>
      <c r="L162" s="119">
        <v>2</v>
      </c>
      <c r="M162" s="119">
        <v>1</v>
      </c>
      <c r="N162" s="107">
        <f t="shared" si="2"/>
        <v>0.9508196721311475</v>
      </c>
    </row>
    <row r="163" spans="1:14" s="108" customFormat="1" ht="14.25" customHeight="1">
      <c r="A163" s="172"/>
      <c r="B163" s="169" t="s">
        <v>265</v>
      </c>
      <c r="C163" s="105">
        <v>87</v>
      </c>
      <c r="D163" s="119"/>
      <c r="E163" s="119"/>
      <c r="F163" s="119"/>
      <c r="G163" s="119"/>
      <c r="H163" s="119"/>
      <c r="I163" s="119"/>
      <c r="J163" s="119"/>
      <c r="K163" s="119"/>
      <c r="L163" s="119"/>
      <c r="M163" s="119">
        <v>67</v>
      </c>
      <c r="N163" s="107">
        <f t="shared" si="2"/>
        <v>0.7701149425287356</v>
      </c>
    </row>
    <row r="164" spans="1:14" s="108" customFormat="1" ht="14.25" customHeight="1">
      <c r="A164" s="163" t="s">
        <v>256</v>
      </c>
      <c r="B164" s="156" t="s">
        <v>257</v>
      </c>
      <c r="C164" s="105">
        <v>27</v>
      </c>
      <c r="D164" s="119"/>
      <c r="E164" s="119"/>
      <c r="F164" s="119"/>
      <c r="G164" s="119"/>
      <c r="H164" s="119"/>
      <c r="I164" s="119"/>
      <c r="J164" s="119"/>
      <c r="K164" s="119">
        <v>23</v>
      </c>
      <c r="L164" s="119">
        <v>0</v>
      </c>
      <c r="M164" s="119">
        <v>1</v>
      </c>
      <c r="N164" s="107">
        <f t="shared" si="2"/>
        <v>0.8888888888888888</v>
      </c>
    </row>
    <row r="165" spans="1:14" s="108" customFormat="1" ht="14.25" customHeight="1">
      <c r="A165" s="172"/>
      <c r="B165" s="169" t="s">
        <v>265</v>
      </c>
      <c r="C165" s="105">
        <v>30</v>
      </c>
      <c r="D165" s="119"/>
      <c r="E165" s="119"/>
      <c r="F165" s="119"/>
      <c r="G165" s="119"/>
      <c r="H165" s="119"/>
      <c r="I165" s="119"/>
      <c r="J165" s="119"/>
      <c r="K165" s="119"/>
      <c r="L165" s="119"/>
      <c r="M165" s="119">
        <v>16</v>
      </c>
      <c r="N165" s="107">
        <f t="shared" si="2"/>
        <v>0.5333333333333333</v>
      </c>
    </row>
    <row r="166" spans="1:14" s="108" customFormat="1" ht="14.25" customHeight="1">
      <c r="A166" s="179" t="s">
        <v>277</v>
      </c>
      <c r="B166" s="47" t="s">
        <v>276</v>
      </c>
      <c r="C166" s="105">
        <v>25</v>
      </c>
      <c r="D166" s="119"/>
      <c r="E166" s="119"/>
      <c r="F166" s="119"/>
      <c r="G166" s="119"/>
      <c r="H166" s="119"/>
      <c r="I166" s="119"/>
      <c r="J166" s="119"/>
      <c r="K166" s="119"/>
      <c r="L166" s="119"/>
      <c r="M166" s="119">
        <v>19</v>
      </c>
      <c r="N166" s="107">
        <f t="shared" si="2"/>
        <v>0.76</v>
      </c>
    </row>
    <row r="167" spans="1:14" s="108" customFormat="1" ht="14.25" customHeight="1">
      <c r="A167" s="180" t="s">
        <v>278</v>
      </c>
      <c r="B167" s="181" t="s">
        <v>279</v>
      </c>
      <c r="C167" s="105">
        <v>30</v>
      </c>
      <c r="D167" s="119"/>
      <c r="E167" s="119"/>
      <c r="F167" s="119"/>
      <c r="G167" s="119"/>
      <c r="H167" s="119"/>
      <c r="I167" s="119"/>
      <c r="J167" s="119"/>
      <c r="K167" s="119"/>
      <c r="L167" s="119"/>
      <c r="M167" s="119">
        <v>12</v>
      </c>
      <c r="N167" s="107">
        <f t="shared" si="2"/>
        <v>0.4</v>
      </c>
    </row>
    <row r="168" spans="1:14" s="108" customFormat="1" ht="14.25" customHeight="1">
      <c r="A168" s="123" t="s">
        <v>57</v>
      </c>
      <c r="B168" s="104" t="s">
        <v>242</v>
      </c>
      <c r="C168" s="105">
        <v>47</v>
      </c>
      <c r="D168" s="123">
        <v>3</v>
      </c>
      <c r="E168" s="119"/>
      <c r="F168" s="119"/>
      <c r="G168" s="119"/>
      <c r="H168" s="119"/>
      <c r="I168" s="119"/>
      <c r="J168" s="119"/>
      <c r="K168" s="119">
        <v>1</v>
      </c>
      <c r="L168" s="119">
        <v>3</v>
      </c>
      <c r="M168" s="119">
        <v>3</v>
      </c>
      <c r="N168" s="107">
        <f t="shared" si="2"/>
        <v>0.2127659574468085</v>
      </c>
    </row>
    <row r="169" spans="1:14" s="108" customFormat="1" ht="14.25" customHeight="1">
      <c r="A169" s="124"/>
      <c r="B169" s="169" t="s">
        <v>265</v>
      </c>
      <c r="C169" s="105">
        <v>72</v>
      </c>
      <c r="D169" s="123">
        <v>7</v>
      </c>
      <c r="E169" s="119"/>
      <c r="F169" s="119"/>
      <c r="G169" s="119"/>
      <c r="H169" s="119"/>
      <c r="I169" s="119"/>
      <c r="J169" s="119"/>
      <c r="K169" s="119"/>
      <c r="L169" s="119"/>
      <c r="M169" s="119">
        <v>5</v>
      </c>
      <c r="N169" s="107">
        <f t="shared" si="2"/>
        <v>0.16666666666666666</v>
      </c>
    </row>
    <row r="170" spans="1:14" s="108" customFormat="1" ht="14.25" customHeight="1">
      <c r="A170" s="140" t="s">
        <v>211</v>
      </c>
      <c r="B170" s="104" t="s">
        <v>242</v>
      </c>
      <c r="C170" s="105">
        <v>53</v>
      </c>
      <c r="D170" s="123">
        <v>2</v>
      </c>
      <c r="E170" s="119"/>
      <c r="F170" s="119"/>
      <c r="G170" s="119"/>
      <c r="H170" s="119"/>
      <c r="I170" s="119"/>
      <c r="J170" s="119"/>
      <c r="K170" s="119">
        <v>3</v>
      </c>
      <c r="L170" s="119">
        <v>2</v>
      </c>
      <c r="M170" s="119">
        <v>1</v>
      </c>
      <c r="N170" s="107">
        <f t="shared" si="2"/>
        <v>0.1509433962264151</v>
      </c>
    </row>
    <row r="171" spans="1:14" s="108" customFormat="1" ht="14.25" customHeight="1">
      <c r="A171" s="140"/>
      <c r="B171" s="47" t="s">
        <v>272</v>
      </c>
      <c r="C171" s="105">
        <v>85</v>
      </c>
      <c r="D171" s="123">
        <v>9</v>
      </c>
      <c r="E171" s="119"/>
      <c r="F171" s="119"/>
      <c r="G171" s="119"/>
      <c r="H171" s="119"/>
      <c r="I171" s="119"/>
      <c r="J171" s="119"/>
      <c r="K171" s="119"/>
      <c r="L171" s="119"/>
      <c r="M171" s="119">
        <v>2</v>
      </c>
      <c r="N171" s="107">
        <f t="shared" si="2"/>
        <v>0.12941176470588237</v>
      </c>
    </row>
    <row r="172" spans="1:14" s="108" customFormat="1" ht="14.25" customHeight="1">
      <c r="A172" s="125" t="s">
        <v>88</v>
      </c>
      <c r="B172" s="104" t="s">
        <v>242</v>
      </c>
      <c r="C172" s="105">
        <v>60</v>
      </c>
      <c r="D172" s="126">
        <v>24</v>
      </c>
      <c r="E172" s="106"/>
      <c r="F172" s="106"/>
      <c r="G172" s="106"/>
      <c r="H172" s="106"/>
      <c r="I172" s="106"/>
      <c r="J172" s="106"/>
      <c r="K172" s="106">
        <v>2</v>
      </c>
      <c r="L172" s="106">
        <v>11</v>
      </c>
      <c r="M172" s="106">
        <v>7</v>
      </c>
      <c r="N172" s="107">
        <f t="shared" si="2"/>
        <v>0.7333333333333333</v>
      </c>
    </row>
    <row r="173" spans="1:14" s="108" customFormat="1" ht="14.25" customHeight="1">
      <c r="A173" s="133"/>
      <c r="B173" s="47" t="s">
        <v>272</v>
      </c>
      <c r="C173" s="105">
        <v>58</v>
      </c>
      <c r="D173" s="126">
        <v>28</v>
      </c>
      <c r="E173" s="106"/>
      <c r="F173" s="106"/>
      <c r="G173" s="106"/>
      <c r="H173" s="106"/>
      <c r="I173" s="106"/>
      <c r="J173" s="106"/>
      <c r="K173" s="106"/>
      <c r="L173" s="106"/>
      <c r="M173" s="106">
        <v>6</v>
      </c>
      <c r="N173" s="107">
        <f t="shared" si="2"/>
        <v>0.5862068965517241</v>
      </c>
    </row>
    <row r="174" spans="1:14" s="108" customFormat="1" ht="14.25" customHeight="1">
      <c r="A174" s="103" t="s">
        <v>90</v>
      </c>
      <c r="B174" s="104" t="s">
        <v>242</v>
      </c>
      <c r="C174" s="105">
        <v>58</v>
      </c>
      <c r="D174" s="126">
        <v>24</v>
      </c>
      <c r="E174" s="106"/>
      <c r="F174" s="106"/>
      <c r="G174" s="106"/>
      <c r="H174" s="106"/>
      <c r="I174" s="106"/>
      <c r="J174" s="106"/>
      <c r="K174" s="106">
        <v>4</v>
      </c>
      <c r="L174" s="106">
        <v>1</v>
      </c>
      <c r="M174" s="106">
        <v>3</v>
      </c>
      <c r="N174" s="107">
        <f t="shared" si="2"/>
        <v>0.5517241379310345</v>
      </c>
    </row>
    <row r="175" spans="1:14" s="108" customFormat="1" ht="14.25" customHeight="1">
      <c r="A175" s="109"/>
      <c r="B175" s="169" t="s">
        <v>265</v>
      </c>
      <c r="C175" s="105">
        <v>59</v>
      </c>
      <c r="D175" s="126">
        <v>26</v>
      </c>
      <c r="E175" s="106"/>
      <c r="F175" s="106"/>
      <c r="G175" s="106"/>
      <c r="H175" s="106"/>
      <c r="I175" s="106"/>
      <c r="J175" s="106"/>
      <c r="K175" s="106"/>
      <c r="L175" s="106"/>
      <c r="M175" s="106">
        <v>5</v>
      </c>
      <c r="N175" s="107">
        <f t="shared" si="2"/>
        <v>0.5254237288135594</v>
      </c>
    </row>
    <row r="176" spans="1:14" s="108" customFormat="1" ht="14.25" customHeight="1">
      <c r="A176" s="123" t="s">
        <v>180</v>
      </c>
      <c r="B176" s="156" t="s">
        <v>244</v>
      </c>
      <c r="C176" s="105">
        <v>79</v>
      </c>
      <c r="D176" s="126">
        <v>24</v>
      </c>
      <c r="E176" s="106"/>
      <c r="F176" s="106"/>
      <c r="G176" s="106"/>
      <c r="H176" s="106"/>
      <c r="I176" s="106"/>
      <c r="J176" s="106"/>
      <c r="K176" s="106">
        <v>7</v>
      </c>
      <c r="L176" s="106">
        <v>3</v>
      </c>
      <c r="M176" s="106">
        <v>2</v>
      </c>
      <c r="N176" s="107">
        <f t="shared" si="2"/>
        <v>0.45569620253164556</v>
      </c>
    </row>
    <row r="177" spans="1:14" s="108" customFormat="1" ht="14.25" customHeight="1">
      <c r="A177" s="140"/>
      <c r="B177" s="47" t="s">
        <v>272</v>
      </c>
      <c r="C177" s="105">
        <v>81</v>
      </c>
      <c r="D177" s="126">
        <v>33</v>
      </c>
      <c r="E177" s="106"/>
      <c r="F177" s="106"/>
      <c r="G177" s="106"/>
      <c r="H177" s="106"/>
      <c r="I177" s="106"/>
      <c r="J177" s="106"/>
      <c r="K177" s="106"/>
      <c r="L177" s="106"/>
      <c r="M177" s="106">
        <v>16</v>
      </c>
      <c r="N177" s="107">
        <f t="shared" si="2"/>
        <v>0.6049382716049383</v>
      </c>
    </row>
    <row r="178" spans="1:14" s="108" customFormat="1" ht="14.25" customHeight="1">
      <c r="A178" s="123" t="s">
        <v>80</v>
      </c>
      <c r="B178" s="47" t="s">
        <v>243</v>
      </c>
      <c r="C178" s="105">
        <v>26</v>
      </c>
      <c r="D178" s="126">
        <v>5</v>
      </c>
      <c r="E178" s="106"/>
      <c r="F178" s="106"/>
      <c r="G178" s="106"/>
      <c r="H178" s="106"/>
      <c r="I178" s="106"/>
      <c r="J178" s="106"/>
      <c r="K178" s="106">
        <v>2</v>
      </c>
      <c r="L178" s="106">
        <v>4</v>
      </c>
      <c r="M178" s="106">
        <v>0</v>
      </c>
      <c r="N178" s="107">
        <f t="shared" si="2"/>
        <v>0.4230769230769231</v>
      </c>
    </row>
    <row r="179" spans="1:14" s="108" customFormat="1" ht="14.25" customHeight="1">
      <c r="A179" s="140"/>
      <c r="B179" s="47" t="s">
        <v>272</v>
      </c>
      <c r="C179" s="105">
        <v>110</v>
      </c>
      <c r="D179" s="126">
        <v>29</v>
      </c>
      <c r="E179" s="106"/>
      <c r="F179" s="106"/>
      <c r="G179" s="106"/>
      <c r="H179" s="106"/>
      <c r="I179" s="106"/>
      <c r="J179" s="106"/>
      <c r="K179" s="106"/>
      <c r="L179" s="106"/>
      <c r="M179" s="106">
        <v>7</v>
      </c>
      <c r="N179" s="107">
        <f t="shared" si="2"/>
        <v>0.32727272727272727</v>
      </c>
    </row>
    <row r="180" spans="1:14" s="108" customFormat="1" ht="17.25" customHeight="1">
      <c r="A180" s="158" t="s">
        <v>246</v>
      </c>
      <c r="B180" s="156" t="s">
        <v>244</v>
      </c>
      <c r="C180" s="105">
        <v>73</v>
      </c>
      <c r="D180" s="126">
        <v>22</v>
      </c>
      <c r="E180" s="106"/>
      <c r="F180" s="106"/>
      <c r="G180" s="106"/>
      <c r="H180" s="106"/>
      <c r="I180" s="106"/>
      <c r="J180" s="106"/>
      <c r="K180" s="106">
        <v>6</v>
      </c>
      <c r="L180" s="106">
        <v>1</v>
      </c>
      <c r="M180" s="106">
        <v>1</v>
      </c>
      <c r="N180" s="107">
        <f t="shared" si="2"/>
        <v>0.410958904109589</v>
      </c>
    </row>
    <row r="181" spans="1:14" s="108" customFormat="1" ht="17.25" customHeight="1">
      <c r="A181" s="174"/>
      <c r="B181" s="156" t="s">
        <v>268</v>
      </c>
      <c r="C181" s="105">
        <v>63</v>
      </c>
      <c r="D181" s="126">
        <v>31</v>
      </c>
      <c r="E181" s="106"/>
      <c r="F181" s="106"/>
      <c r="G181" s="106"/>
      <c r="H181" s="106"/>
      <c r="I181" s="106"/>
      <c r="J181" s="106"/>
      <c r="K181" s="106"/>
      <c r="L181" s="106"/>
      <c r="M181" s="106">
        <v>8</v>
      </c>
      <c r="N181" s="107">
        <f t="shared" si="2"/>
        <v>0.6190476190476191</v>
      </c>
    </row>
    <row r="182" spans="1:14" s="108" customFormat="1" ht="16.5" customHeight="1">
      <c r="A182" s="153" t="s">
        <v>236</v>
      </c>
      <c r="B182" s="47" t="s">
        <v>243</v>
      </c>
      <c r="C182" s="105">
        <v>45</v>
      </c>
      <c r="D182" s="126">
        <v>4</v>
      </c>
      <c r="E182" s="106"/>
      <c r="F182" s="106"/>
      <c r="G182" s="106"/>
      <c r="H182" s="106"/>
      <c r="I182" s="106"/>
      <c r="J182" s="106"/>
      <c r="K182" s="106">
        <v>1</v>
      </c>
      <c r="L182" s="106">
        <v>2</v>
      </c>
      <c r="M182" s="106">
        <v>2</v>
      </c>
      <c r="N182" s="107">
        <f t="shared" si="2"/>
        <v>0.2</v>
      </c>
    </row>
    <row r="183" spans="1:14" s="108" customFormat="1" ht="16.5" customHeight="1">
      <c r="A183" s="173"/>
      <c r="B183" s="47" t="s">
        <v>272</v>
      </c>
      <c r="C183" s="105">
        <v>34</v>
      </c>
      <c r="D183" s="126">
        <v>16</v>
      </c>
      <c r="E183" s="106"/>
      <c r="F183" s="106"/>
      <c r="G183" s="106"/>
      <c r="H183" s="106"/>
      <c r="I183" s="106"/>
      <c r="J183" s="106"/>
      <c r="K183" s="106"/>
      <c r="L183" s="106"/>
      <c r="M183" s="106">
        <v>3</v>
      </c>
      <c r="N183" s="107">
        <f t="shared" si="2"/>
        <v>0.5588235294117647</v>
      </c>
    </row>
    <row r="184" spans="1:14" s="108" customFormat="1" ht="14.25" customHeight="1">
      <c r="A184" s="56" t="s">
        <v>223</v>
      </c>
      <c r="B184" s="47" t="s">
        <v>242</v>
      </c>
      <c r="C184" s="105">
        <v>37</v>
      </c>
      <c r="D184" s="126">
        <v>6</v>
      </c>
      <c r="E184" s="106"/>
      <c r="F184" s="106"/>
      <c r="G184" s="106"/>
      <c r="H184" s="106"/>
      <c r="I184" s="106"/>
      <c r="J184" s="106"/>
      <c r="K184" s="106">
        <v>4</v>
      </c>
      <c r="L184" s="106">
        <v>1</v>
      </c>
      <c r="M184" s="106">
        <v>3</v>
      </c>
      <c r="N184" s="107">
        <f t="shared" si="2"/>
        <v>0.3783783783783784</v>
      </c>
    </row>
    <row r="185" spans="1:14" s="108" customFormat="1" ht="14.25" customHeight="1">
      <c r="A185" s="175"/>
      <c r="B185" s="47" t="s">
        <v>269</v>
      </c>
      <c r="C185" s="105">
        <v>38</v>
      </c>
      <c r="D185" s="126">
        <v>7</v>
      </c>
      <c r="E185" s="106"/>
      <c r="F185" s="106"/>
      <c r="G185" s="106"/>
      <c r="H185" s="106"/>
      <c r="I185" s="106"/>
      <c r="J185" s="106"/>
      <c r="K185" s="106"/>
      <c r="L185" s="106"/>
      <c r="M185" s="106">
        <v>4</v>
      </c>
      <c r="N185" s="107">
        <f t="shared" si="2"/>
        <v>0.2894736842105263</v>
      </c>
    </row>
    <row r="186" spans="1:14" s="108" customFormat="1" ht="14.25" customHeight="1">
      <c r="A186" s="56" t="s">
        <v>222</v>
      </c>
      <c r="B186" s="47" t="s">
        <v>243</v>
      </c>
      <c r="C186" s="105">
        <v>51</v>
      </c>
      <c r="D186" s="126">
        <v>21</v>
      </c>
      <c r="E186" s="106"/>
      <c r="F186" s="106"/>
      <c r="G186" s="106"/>
      <c r="H186" s="106"/>
      <c r="I186" s="106"/>
      <c r="J186" s="106"/>
      <c r="K186" s="106">
        <v>4</v>
      </c>
      <c r="L186" s="106">
        <v>1</v>
      </c>
      <c r="M186" s="106">
        <v>4</v>
      </c>
      <c r="N186" s="107">
        <f t="shared" si="2"/>
        <v>0.5882352941176471</v>
      </c>
    </row>
    <row r="187" spans="1:14" s="108" customFormat="1" ht="14.25" customHeight="1">
      <c r="A187" s="176"/>
      <c r="B187" s="47" t="s">
        <v>272</v>
      </c>
      <c r="C187" s="105">
        <v>51</v>
      </c>
      <c r="D187" s="126">
        <v>15</v>
      </c>
      <c r="E187" s="106"/>
      <c r="F187" s="106"/>
      <c r="G187" s="106"/>
      <c r="H187" s="106"/>
      <c r="I187" s="106"/>
      <c r="J187" s="106"/>
      <c r="K187" s="106"/>
      <c r="L187" s="106"/>
      <c r="M187" s="106">
        <v>7</v>
      </c>
      <c r="N187" s="107">
        <f t="shared" si="2"/>
        <v>0.43137254901960786</v>
      </c>
    </row>
    <row r="188" spans="1:14" s="108" customFormat="1" ht="14.25" customHeight="1">
      <c r="A188" s="158" t="s">
        <v>245</v>
      </c>
      <c r="B188" s="156" t="s">
        <v>244</v>
      </c>
      <c r="C188" s="105">
        <v>32</v>
      </c>
      <c r="D188" s="126">
        <v>4</v>
      </c>
      <c r="E188" s="106"/>
      <c r="F188" s="106"/>
      <c r="G188" s="106"/>
      <c r="H188" s="106"/>
      <c r="I188" s="106"/>
      <c r="J188" s="106"/>
      <c r="K188" s="106">
        <v>4</v>
      </c>
      <c r="L188" s="106">
        <v>0</v>
      </c>
      <c r="M188" s="106">
        <v>3</v>
      </c>
      <c r="N188" s="107">
        <f t="shared" si="2"/>
        <v>0.34375</v>
      </c>
    </row>
    <row r="189" spans="1:14" s="108" customFormat="1" ht="14.25" customHeight="1">
      <c r="A189" s="174"/>
      <c r="B189" s="156" t="s">
        <v>268</v>
      </c>
      <c r="C189" s="105">
        <v>61</v>
      </c>
      <c r="D189" s="126">
        <v>41</v>
      </c>
      <c r="E189" s="106"/>
      <c r="F189" s="106"/>
      <c r="G189" s="106"/>
      <c r="H189" s="106"/>
      <c r="I189" s="106"/>
      <c r="J189" s="106"/>
      <c r="K189" s="106"/>
      <c r="L189" s="106"/>
      <c r="M189" s="106">
        <v>7</v>
      </c>
      <c r="N189" s="107">
        <f t="shared" si="2"/>
        <v>0.7868852459016393</v>
      </c>
    </row>
    <row r="190" spans="1:14" s="108" customFormat="1" ht="14.25" customHeight="1">
      <c r="A190" s="103" t="s">
        <v>42</v>
      </c>
      <c r="B190" s="135" t="s">
        <v>194</v>
      </c>
      <c r="C190" s="182">
        <v>51</v>
      </c>
      <c r="D190" s="183"/>
      <c r="E190" s="183">
        <v>16</v>
      </c>
      <c r="F190" s="183">
        <v>3</v>
      </c>
      <c r="G190" s="183">
        <v>0</v>
      </c>
      <c r="H190" s="183">
        <v>2</v>
      </c>
      <c r="I190" s="183">
        <v>1</v>
      </c>
      <c r="J190" s="183">
        <v>0</v>
      </c>
      <c r="K190" s="183">
        <v>0</v>
      </c>
      <c r="L190" s="183">
        <v>3</v>
      </c>
      <c r="M190" s="183">
        <v>0</v>
      </c>
      <c r="N190" s="107">
        <f t="shared" si="2"/>
        <v>0.49019607843137253</v>
      </c>
    </row>
    <row r="191" spans="1:14" s="108" customFormat="1" ht="14.25" customHeight="1">
      <c r="A191" s="109"/>
      <c r="B191" s="135" t="s">
        <v>209</v>
      </c>
      <c r="C191" s="182">
        <v>4091</v>
      </c>
      <c r="D191" s="182"/>
      <c r="E191" s="182"/>
      <c r="F191" s="182"/>
      <c r="G191" s="182">
        <v>2131</v>
      </c>
      <c r="H191" s="182">
        <v>376</v>
      </c>
      <c r="I191" s="182">
        <v>154</v>
      </c>
      <c r="J191" s="182">
        <v>54</v>
      </c>
      <c r="K191" s="182">
        <v>70</v>
      </c>
      <c r="L191" s="182">
        <v>60</v>
      </c>
      <c r="M191" s="182">
        <v>44</v>
      </c>
      <c r="N191" s="107">
        <f t="shared" si="2"/>
        <v>0.7061843070153997</v>
      </c>
    </row>
    <row r="192" spans="1:14" s="108" customFormat="1" ht="20.25" customHeight="1">
      <c r="A192" s="109"/>
      <c r="B192" s="151" t="s">
        <v>233</v>
      </c>
      <c r="C192" s="106">
        <v>3942</v>
      </c>
      <c r="D192" s="106"/>
      <c r="E192" s="106"/>
      <c r="F192" s="106"/>
      <c r="G192" s="106"/>
      <c r="H192" s="106"/>
      <c r="I192" s="106">
        <v>2057</v>
      </c>
      <c r="J192" s="106">
        <v>363</v>
      </c>
      <c r="K192" s="106">
        <v>124</v>
      </c>
      <c r="L192" s="106">
        <v>65</v>
      </c>
      <c r="M192" s="106">
        <v>95</v>
      </c>
      <c r="N192" s="107">
        <f t="shared" si="2"/>
        <v>0.6859462201927955</v>
      </c>
    </row>
    <row r="193" spans="1:14" s="108" customFormat="1" ht="20.25" customHeight="1">
      <c r="A193" s="109"/>
      <c r="B193" s="151" t="s">
        <v>250</v>
      </c>
      <c r="C193" s="106">
        <v>3873</v>
      </c>
      <c r="D193" s="106"/>
      <c r="E193" s="106"/>
      <c r="F193" s="106"/>
      <c r="G193" s="106"/>
      <c r="H193" s="106"/>
      <c r="I193" s="106"/>
      <c r="J193" s="106"/>
      <c r="K193" s="106">
        <v>2190</v>
      </c>
      <c r="L193" s="106">
        <v>415</v>
      </c>
      <c r="M193" s="106">
        <v>111</v>
      </c>
      <c r="N193" s="107">
        <f t="shared" si="2"/>
        <v>0.7012651691195456</v>
      </c>
    </row>
    <row r="194" spans="1:14" s="108" customFormat="1" ht="20.25" customHeight="1">
      <c r="A194" s="109"/>
      <c r="B194" s="177" t="s">
        <v>265</v>
      </c>
      <c r="C194" s="106">
        <v>3816</v>
      </c>
      <c r="D194" s="106"/>
      <c r="E194" s="106"/>
      <c r="F194" s="106"/>
      <c r="G194" s="106"/>
      <c r="H194" s="106"/>
      <c r="I194" s="106"/>
      <c r="J194" s="106"/>
      <c r="K194" s="106"/>
      <c r="L194" s="106"/>
      <c r="M194" s="106">
        <v>2316</v>
      </c>
      <c r="N194" s="107">
        <f t="shared" si="2"/>
        <v>0.6069182389937107</v>
      </c>
    </row>
    <row r="195" spans="1:14" s="108" customFormat="1" ht="24.75" customHeight="1">
      <c r="A195" s="109"/>
      <c r="B195" s="135" t="s">
        <v>253</v>
      </c>
      <c r="C195" s="106">
        <v>561</v>
      </c>
      <c r="D195" s="106">
        <v>139</v>
      </c>
      <c r="E195" s="106"/>
      <c r="F195" s="106"/>
      <c r="G195" s="106"/>
      <c r="H195" s="106"/>
      <c r="I195" s="106"/>
      <c r="J195" s="106"/>
      <c r="K195" s="106">
        <v>38</v>
      </c>
      <c r="L195" s="106">
        <v>29</v>
      </c>
      <c r="M195" s="106">
        <v>29</v>
      </c>
      <c r="N195" s="107">
        <f t="shared" si="2"/>
        <v>0.41889483065953653</v>
      </c>
    </row>
    <row r="196" spans="1:14" s="108" customFormat="1" ht="24.75" customHeight="1">
      <c r="A196" s="110"/>
      <c r="B196" s="177" t="s">
        <v>273</v>
      </c>
      <c r="C196" s="106">
        <v>712</v>
      </c>
      <c r="D196" s="106">
        <v>242</v>
      </c>
      <c r="E196" s="106"/>
      <c r="F196" s="106"/>
      <c r="G196" s="106"/>
      <c r="H196" s="106"/>
      <c r="I196" s="106"/>
      <c r="J196" s="106"/>
      <c r="K196" s="106"/>
      <c r="L196" s="106"/>
      <c r="M196" s="106">
        <v>70</v>
      </c>
      <c r="N196" s="107">
        <f t="shared" si="2"/>
        <v>0.43820224719101125</v>
      </c>
    </row>
    <row r="197" spans="1:14" s="108" customFormat="1" ht="14.25">
      <c r="A197" s="184" t="s">
        <v>282</v>
      </c>
      <c r="N197" s="150"/>
    </row>
    <row r="198" s="108" customFormat="1" ht="14.25">
      <c r="A198" s="178" t="s">
        <v>274</v>
      </c>
    </row>
    <row r="200" ht="14.25">
      <c r="N200" s="185"/>
    </row>
  </sheetData>
  <sheetProtection/>
  <mergeCells count="14">
    <mergeCell ref="I3:I4"/>
    <mergeCell ref="J3:J4"/>
    <mergeCell ref="K3:K4"/>
    <mergeCell ref="L3:L4"/>
    <mergeCell ref="N3:N4"/>
    <mergeCell ref="A1:N1"/>
    <mergeCell ref="B3:B4"/>
    <mergeCell ref="C3:C4"/>
    <mergeCell ref="D3:D4"/>
    <mergeCell ref="E3:E4"/>
    <mergeCell ref="F3:F4"/>
    <mergeCell ref="G3:G4"/>
    <mergeCell ref="H3:H4"/>
    <mergeCell ref="M3:M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R136"/>
  <sheetViews>
    <sheetView zoomScalePageLayoutView="0" workbookViewId="0" topLeftCell="A114">
      <selection activeCell="B132" sqref="A132:IV132"/>
    </sheetView>
  </sheetViews>
  <sheetFormatPr defaultColWidth="9.00390625" defaultRowHeight="14.25"/>
  <cols>
    <col min="1" max="1" width="15.25390625" style="0" customWidth="1"/>
    <col min="2" max="2" width="5.75390625" style="0" customWidth="1"/>
    <col min="3" max="3" width="5.00390625" style="0" customWidth="1"/>
    <col min="4" max="4" width="8.125" style="0" customWidth="1"/>
    <col min="6" max="6" width="8.00390625" style="0" customWidth="1"/>
    <col min="7" max="7" width="8.375" style="0" customWidth="1"/>
    <col min="8" max="8" width="8.25390625" style="0" customWidth="1"/>
    <col min="9" max="9" width="7.25390625" style="0" customWidth="1"/>
    <col min="14" max="14" width="8.625" style="32" customWidth="1"/>
    <col min="15" max="15" width="7.875" style="0" customWidth="1"/>
    <col min="16" max="16" width="4.625" style="0" customWidth="1"/>
    <col min="17" max="17" width="5.25390625" style="0" customWidth="1"/>
    <col min="18" max="18" width="4.50390625" style="0" customWidth="1"/>
    <col min="19" max="19" width="4.375" style="0" customWidth="1"/>
    <col min="20" max="20" width="6.125" style="0" customWidth="1"/>
  </cols>
  <sheetData>
    <row r="1" spans="1:14" ht="27">
      <c r="A1" s="203" t="s">
        <v>5</v>
      </c>
      <c r="B1" s="203"/>
      <c r="C1" s="203"/>
      <c r="D1" s="203"/>
      <c r="E1" s="203"/>
      <c r="F1" s="203"/>
      <c r="G1" s="203"/>
      <c r="H1" s="203"/>
      <c r="I1" s="203"/>
      <c r="J1" s="203"/>
      <c r="K1" s="203"/>
      <c r="L1" s="203"/>
      <c r="M1" s="203"/>
      <c r="N1" s="203"/>
    </row>
    <row r="2" spans="3:14" ht="14.25" customHeight="1">
      <c r="C2" s="6"/>
      <c r="N2" s="31"/>
    </row>
    <row r="3" spans="1:18" ht="14.25">
      <c r="A3" s="3" t="s">
        <v>1</v>
      </c>
      <c r="B3" s="200" t="s">
        <v>4</v>
      </c>
      <c r="C3" s="200" t="s">
        <v>2</v>
      </c>
      <c r="D3" s="196" t="s">
        <v>7</v>
      </c>
      <c r="E3" s="196" t="s">
        <v>9</v>
      </c>
      <c r="F3" s="198" t="s">
        <v>10</v>
      </c>
      <c r="G3" s="196" t="s">
        <v>43</v>
      </c>
      <c r="H3" s="196" t="s">
        <v>52</v>
      </c>
      <c r="I3" s="196" t="s">
        <v>61</v>
      </c>
      <c r="J3" s="16" t="s">
        <v>68</v>
      </c>
      <c r="K3" s="196" t="s">
        <v>55</v>
      </c>
      <c r="L3" s="196" t="s">
        <v>70</v>
      </c>
      <c r="M3" s="196" t="s">
        <v>73</v>
      </c>
      <c r="N3" s="210" t="s">
        <v>8</v>
      </c>
      <c r="O3" s="2"/>
      <c r="Q3" s="2"/>
      <c r="R3" s="2"/>
    </row>
    <row r="4" spans="1:18" ht="14.25">
      <c r="A4" s="4" t="s">
        <v>0</v>
      </c>
      <c r="B4" s="201"/>
      <c r="C4" s="201"/>
      <c r="D4" s="197"/>
      <c r="E4" s="197"/>
      <c r="F4" s="199"/>
      <c r="G4" s="197"/>
      <c r="H4" s="197"/>
      <c r="I4" s="197"/>
      <c r="J4" s="17" t="s">
        <v>69</v>
      </c>
      <c r="K4" s="197"/>
      <c r="L4" s="197"/>
      <c r="M4" s="197"/>
      <c r="N4" s="210"/>
      <c r="O4" s="1"/>
      <c r="P4" s="1"/>
      <c r="Q4" s="1"/>
      <c r="R4" s="1"/>
    </row>
    <row r="5" spans="1:14" ht="14.25">
      <c r="A5" s="186" t="s">
        <v>56</v>
      </c>
      <c r="B5" s="8" t="s">
        <v>12</v>
      </c>
      <c r="C5" s="5">
        <v>129</v>
      </c>
      <c r="D5" s="7"/>
      <c r="E5" s="7"/>
      <c r="F5" s="7">
        <v>37</v>
      </c>
      <c r="G5" s="7">
        <v>6</v>
      </c>
      <c r="H5" s="7">
        <v>5</v>
      </c>
      <c r="I5" s="7"/>
      <c r="J5" s="7"/>
      <c r="K5" s="7">
        <v>2</v>
      </c>
      <c r="L5" s="7">
        <v>7</v>
      </c>
      <c r="M5" s="7">
        <v>10</v>
      </c>
      <c r="N5" s="9">
        <f>(D5+E5+F5+G5+H5+I5+J5+K5+L5+M5)/C5</f>
        <v>0.5193798449612403</v>
      </c>
    </row>
    <row r="6" spans="1:14" ht="14.25">
      <c r="A6" s="211"/>
      <c r="B6" s="8" t="s">
        <v>44</v>
      </c>
      <c r="C6" s="5">
        <v>171</v>
      </c>
      <c r="D6" s="7"/>
      <c r="E6" s="7"/>
      <c r="F6" s="7"/>
      <c r="G6" s="7">
        <v>23</v>
      </c>
      <c r="H6" s="7">
        <v>27</v>
      </c>
      <c r="I6" s="7"/>
      <c r="J6" s="7"/>
      <c r="K6" s="7">
        <v>5</v>
      </c>
      <c r="L6" s="7">
        <v>3</v>
      </c>
      <c r="M6" s="7">
        <v>11</v>
      </c>
      <c r="N6" s="9">
        <f aca="true" t="shared" si="0" ref="N6:N69">(D6+E6+F6+G6+H6+I6+J6+K6+L6+M6)/C6</f>
        <v>0.40350877192982454</v>
      </c>
    </row>
    <row r="7" spans="1:14" ht="14.25">
      <c r="A7" s="211"/>
      <c r="B7" s="8" t="s">
        <v>62</v>
      </c>
      <c r="C7" s="5">
        <v>151</v>
      </c>
      <c r="D7" s="7"/>
      <c r="E7" s="7"/>
      <c r="F7" s="7"/>
      <c r="G7" s="7"/>
      <c r="H7" s="7"/>
      <c r="I7" s="7"/>
      <c r="J7" s="7"/>
      <c r="K7" s="7">
        <v>22</v>
      </c>
      <c r="L7" s="7">
        <v>21</v>
      </c>
      <c r="M7" s="7">
        <v>6</v>
      </c>
      <c r="N7" s="9">
        <f t="shared" si="0"/>
        <v>0.32450331125827814</v>
      </c>
    </row>
    <row r="8" spans="1:14" ht="14.25">
      <c r="A8" s="212"/>
      <c r="B8" s="8" t="s">
        <v>75</v>
      </c>
      <c r="C8" s="5">
        <v>167</v>
      </c>
      <c r="D8" s="7"/>
      <c r="E8" s="7"/>
      <c r="F8" s="7"/>
      <c r="G8" s="7"/>
      <c r="H8" s="7"/>
      <c r="I8" s="7"/>
      <c r="J8" s="7"/>
      <c r="K8" s="7"/>
      <c r="L8" s="7"/>
      <c r="M8" s="7">
        <v>37</v>
      </c>
      <c r="N8" s="9">
        <f t="shared" si="0"/>
        <v>0.2215568862275449</v>
      </c>
    </row>
    <row r="9" spans="1:14" ht="14.25">
      <c r="A9" s="186" t="s">
        <v>16</v>
      </c>
      <c r="B9" s="8" t="s">
        <v>12</v>
      </c>
      <c r="C9" s="5">
        <v>147</v>
      </c>
      <c r="D9" s="7"/>
      <c r="E9" s="7"/>
      <c r="F9" s="7">
        <v>43</v>
      </c>
      <c r="G9" s="7">
        <v>8</v>
      </c>
      <c r="H9" s="7">
        <v>0</v>
      </c>
      <c r="I9" s="7"/>
      <c r="J9" s="7">
        <v>2</v>
      </c>
      <c r="K9" s="7">
        <v>5</v>
      </c>
      <c r="L9" s="7">
        <v>3</v>
      </c>
      <c r="M9" s="7">
        <v>2</v>
      </c>
      <c r="N9" s="9">
        <f t="shared" si="0"/>
        <v>0.42857142857142855</v>
      </c>
    </row>
    <row r="10" spans="1:14" ht="14.25">
      <c r="A10" s="187"/>
      <c r="B10" s="8" t="s">
        <v>44</v>
      </c>
      <c r="C10" s="5">
        <v>159</v>
      </c>
      <c r="D10" s="7"/>
      <c r="E10" s="7"/>
      <c r="F10" s="7"/>
      <c r="G10" s="7">
        <v>32</v>
      </c>
      <c r="H10" s="7">
        <v>23</v>
      </c>
      <c r="I10" s="7"/>
      <c r="J10" s="7">
        <v>1</v>
      </c>
      <c r="K10" s="7">
        <v>4</v>
      </c>
      <c r="L10" s="7">
        <v>5</v>
      </c>
      <c r="M10" s="7">
        <v>6</v>
      </c>
      <c r="N10" s="9">
        <f t="shared" si="0"/>
        <v>0.44654088050314467</v>
      </c>
    </row>
    <row r="11" spans="1:14" ht="14.25">
      <c r="A11" s="187"/>
      <c r="B11" s="8" t="s">
        <v>62</v>
      </c>
      <c r="C11" s="5">
        <v>143</v>
      </c>
      <c r="D11" s="7"/>
      <c r="E11" s="7"/>
      <c r="F11" s="7"/>
      <c r="G11" s="7"/>
      <c r="H11" s="7"/>
      <c r="I11" s="7"/>
      <c r="J11" s="7"/>
      <c r="K11" s="7">
        <v>16</v>
      </c>
      <c r="L11" s="21">
        <v>25</v>
      </c>
      <c r="M11" s="21">
        <v>4</v>
      </c>
      <c r="N11" s="9">
        <f t="shared" si="0"/>
        <v>0.3146853146853147</v>
      </c>
    </row>
    <row r="12" spans="1:14" ht="14.25">
      <c r="A12" s="188"/>
      <c r="B12" s="8" t="s">
        <v>76</v>
      </c>
      <c r="C12" s="5">
        <v>145</v>
      </c>
      <c r="D12" s="7"/>
      <c r="E12" s="7"/>
      <c r="F12" s="7"/>
      <c r="G12" s="7"/>
      <c r="H12" s="7"/>
      <c r="I12" s="7"/>
      <c r="J12" s="7"/>
      <c r="K12" s="7"/>
      <c r="L12" s="19"/>
      <c r="M12" s="19">
        <v>21</v>
      </c>
      <c r="N12" s="9">
        <f t="shared" si="0"/>
        <v>0.14482758620689656</v>
      </c>
    </row>
    <row r="13" spans="1:14" ht="14.25">
      <c r="A13" s="186" t="s">
        <v>17</v>
      </c>
      <c r="B13" s="8" t="s">
        <v>11</v>
      </c>
      <c r="C13" s="5">
        <v>151</v>
      </c>
      <c r="D13" s="7"/>
      <c r="E13" s="7"/>
      <c r="F13" s="7">
        <v>56</v>
      </c>
      <c r="G13" s="7">
        <v>10</v>
      </c>
      <c r="H13" s="7">
        <v>4</v>
      </c>
      <c r="I13" s="7"/>
      <c r="J13" s="7"/>
      <c r="K13" s="7">
        <v>3</v>
      </c>
      <c r="L13" s="7">
        <v>4</v>
      </c>
      <c r="M13" s="7">
        <v>3</v>
      </c>
      <c r="N13" s="9">
        <f t="shared" si="0"/>
        <v>0.5298013245033113</v>
      </c>
    </row>
    <row r="14" spans="1:14" ht="14.25">
      <c r="A14" s="187"/>
      <c r="B14" s="8" t="s">
        <v>44</v>
      </c>
      <c r="C14" s="5">
        <v>161</v>
      </c>
      <c r="D14" s="7"/>
      <c r="E14" s="7"/>
      <c r="F14" s="7"/>
      <c r="G14" s="7">
        <v>37</v>
      </c>
      <c r="H14" s="7">
        <v>11</v>
      </c>
      <c r="I14" s="7"/>
      <c r="J14" s="7"/>
      <c r="K14" s="7">
        <v>7</v>
      </c>
      <c r="L14" s="7">
        <v>8</v>
      </c>
      <c r="M14" s="7">
        <v>8</v>
      </c>
      <c r="N14" s="9">
        <f t="shared" si="0"/>
        <v>0.4409937888198758</v>
      </c>
    </row>
    <row r="15" spans="1:14" ht="14.25">
      <c r="A15" s="187"/>
      <c r="B15" s="8" t="s">
        <v>62</v>
      </c>
      <c r="C15" s="5">
        <v>150</v>
      </c>
      <c r="D15" s="7"/>
      <c r="E15" s="7"/>
      <c r="F15" s="7"/>
      <c r="G15" s="7"/>
      <c r="H15" s="7"/>
      <c r="I15" s="7"/>
      <c r="J15" s="7"/>
      <c r="K15" s="7">
        <v>27</v>
      </c>
      <c r="L15" s="7">
        <v>22</v>
      </c>
      <c r="M15" s="7">
        <v>6</v>
      </c>
      <c r="N15" s="9">
        <f t="shared" si="0"/>
        <v>0.36666666666666664</v>
      </c>
    </row>
    <row r="16" spans="1:14" ht="14.25">
      <c r="A16" s="188"/>
      <c r="B16" s="8" t="s">
        <v>76</v>
      </c>
      <c r="C16" s="5">
        <v>153</v>
      </c>
      <c r="D16" s="7"/>
      <c r="E16" s="7"/>
      <c r="F16" s="7"/>
      <c r="G16" s="7"/>
      <c r="H16" s="7"/>
      <c r="I16" s="7"/>
      <c r="J16" s="7"/>
      <c r="K16" s="7"/>
      <c r="L16" s="7"/>
      <c r="M16" s="7">
        <v>23</v>
      </c>
      <c r="N16" s="9">
        <f t="shared" si="0"/>
        <v>0.1503267973856209</v>
      </c>
    </row>
    <row r="17" spans="1:14" ht="14.25">
      <c r="A17" s="186" t="s">
        <v>18</v>
      </c>
      <c r="B17" s="8" t="s">
        <v>12</v>
      </c>
      <c r="C17" s="7">
        <v>258</v>
      </c>
      <c r="D17" s="7"/>
      <c r="E17" s="7"/>
      <c r="F17" s="7">
        <v>139</v>
      </c>
      <c r="G17" s="7">
        <v>17</v>
      </c>
      <c r="H17" s="7">
        <v>14</v>
      </c>
      <c r="I17" s="7"/>
      <c r="J17" s="7"/>
      <c r="K17" s="7">
        <v>12</v>
      </c>
      <c r="L17" s="7">
        <v>10</v>
      </c>
      <c r="M17" s="7">
        <v>9</v>
      </c>
      <c r="N17" s="9">
        <f t="shared" si="0"/>
        <v>0.7790697674418605</v>
      </c>
    </row>
    <row r="18" spans="1:14" ht="14.25">
      <c r="A18" s="187"/>
      <c r="B18" s="8" t="s">
        <v>44</v>
      </c>
      <c r="C18" s="7">
        <v>288</v>
      </c>
      <c r="D18" s="7"/>
      <c r="E18" s="7"/>
      <c r="F18" s="7"/>
      <c r="G18" s="7">
        <v>140</v>
      </c>
      <c r="H18" s="7">
        <v>54</v>
      </c>
      <c r="I18" s="7"/>
      <c r="J18" s="7"/>
      <c r="K18" s="7">
        <v>10</v>
      </c>
      <c r="L18" s="7">
        <v>10</v>
      </c>
      <c r="M18" s="7">
        <v>15</v>
      </c>
      <c r="N18" s="9">
        <f t="shared" si="0"/>
        <v>0.7951388888888888</v>
      </c>
    </row>
    <row r="19" spans="1:14" ht="14.25">
      <c r="A19" s="187"/>
      <c r="B19" s="8" t="s">
        <v>62</v>
      </c>
      <c r="C19" s="7">
        <v>286</v>
      </c>
      <c r="D19" s="7"/>
      <c r="E19" s="7"/>
      <c r="F19" s="7"/>
      <c r="G19" s="7"/>
      <c r="H19" s="7"/>
      <c r="I19" s="7"/>
      <c r="J19" s="7"/>
      <c r="K19" s="7">
        <v>97</v>
      </c>
      <c r="L19" s="7">
        <v>74</v>
      </c>
      <c r="M19" s="7">
        <v>10</v>
      </c>
      <c r="N19" s="9">
        <f t="shared" si="0"/>
        <v>0.6328671328671329</v>
      </c>
    </row>
    <row r="20" spans="1:14" ht="14.25">
      <c r="A20" s="188"/>
      <c r="B20" s="8" t="s">
        <v>76</v>
      </c>
      <c r="C20" s="7">
        <v>298</v>
      </c>
      <c r="D20" s="7"/>
      <c r="E20" s="7"/>
      <c r="F20" s="7"/>
      <c r="G20" s="7"/>
      <c r="H20" s="7"/>
      <c r="I20" s="7"/>
      <c r="J20" s="7"/>
      <c r="K20" s="7"/>
      <c r="L20" s="7"/>
      <c r="M20" s="7">
        <v>118</v>
      </c>
      <c r="N20" s="9">
        <f t="shared" si="0"/>
        <v>0.3959731543624161</v>
      </c>
    </row>
    <row r="21" spans="1:14" ht="14.25">
      <c r="A21" s="186" t="s">
        <v>19</v>
      </c>
      <c r="B21" s="8" t="s">
        <v>11</v>
      </c>
      <c r="C21" s="7">
        <v>91</v>
      </c>
      <c r="D21" s="7"/>
      <c r="E21" s="7"/>
      <c r="F21" s="7">
        <v>51</v>
      </c>
      <c r="G21" s="7">
        <v>6</v>
      </c>
      <c r="H21" s="7">
        <v>4</v>
      </c>
      <c r="I21" s="7"/>
      <c r="J21" s="7"/>
      <c r="K21" s="7">
        <v>7</v>
      </c>
      <c r="L21" s="7">
        <v>2</v>
      </c>
      <c r="M21" s="7">
        <v>3</v>
      </c>
      <c r="N21" s="9">
        <f t="shared" si="0"/>
        <v>0.8021978021978022</v>
      </c>
    </row>
    <row r="22" spans="1:14" ht="14.25">
      <c r="A22" s="187"/>
      <c r="B22" s="8" t="s">
        <v>44</v>
      </c>
      <c r="C22" s="7">
        <v>110</v>
      </c>
      <c r="D22" s="7"/>
      <c r="E22" s="7"/>
      <c r="F22" s="7"/>
      <c r="G22" s="7">
        <v>51</v>
      </c>
      <c r="H22" s="7">
        <v>19</v>
      </c>
      <c r="I22" s="7"/>
      <c r="J22" s="7"/>
      <c r="K22" s="7">
        <v>4</v>
      </c>
      <c r="L22" s="7">
        <v>5</v>
      </c>
      <c r="M22" s="7">
        <v>4</v>
      </c>
      <c r="N22" s="9">
        <f t="shared" si="0"/>
        <v>0.7545454545454545</v>
      </c>
    </row>
    <row r="23" spans="1:14" ht="14.25">
      <c r="A23" s="187"/>
      <c r="B23" s="8" t="s">
        <v>62</v>
      </c>
      <c r="C23" s="7">
        <v>94</v>
      </c>
      <c r="D23" s="7"/>
      <c r="E23" s="7"/>
      <c r="F23" s="7"/>
      <c r="G23" s="7"/>
      <c r="H23" s="7"/>
      <c r="I23" s="7"/>
      <c r="J23" s="7"/>
      <c r="K23" s="7">
        <v>24</v>
      </c>
      <c r="L23" s="7">
        <v>28</v>
      </c>
      <c r="M23" s="7">
        <v>1</v>
      </c>
      <c r="N23" s="9">
        <f t="shared" si="0"/>
        <v>0.5638297872340425</v>
      </c>
    </row>
    <row r="24" spans="1:14" ht="14.25">
      <c r="A24" s="188"/>
      <c r="B24" s="8" t="s">
        <v>76</v>
      </c>
      <c r="C24" s="7">
        <v>94</v>
      </c>
      <c r="D24" s="7"/>
      <c r="E24" s="7"/>
      <c r="F24" s="7"/>
      <c r="G24" s="7"/>
      <c r="H24" s="7"/>
      <c r="I24" s="7"/>
      <c r="J24" s="7"/>
      <c r="K24" s="7"/>
      <c r="L24" s="7"/>
      <c r="M24" s="7">
        <v>30</v>
      </c>
      <c r="N24" s="9">
        <f t="shared" si="0"/>
        <v>0.3191489361702128</v>
      </c>
    </row>
    <row r="25" spans="1:14" ht="14.25">
      <c r="A25" s="186" t="s">
        <v>20</v>
      </c>
      <c r="B25" s="8" t="s">
        <v>11</v>
      </c>
      <c r="C25" s="5">
        <v>251</v>
      </c>
      <c r="D25" s="7"/>
      <c r="E25" s="7"/>
      <c r="F25" s="7">
        <v>82</v>
      </c>
      <c r="G25" s="7">
        <v>17</v>
      </c>
      <c r="H25" s="7">
        <v>7</v>
      </c>
      <c r="I25" s="7"/>
      <c r="J25" s="7"/>
      <c r="K25" s="7">
        <v>23</v>
      </c>
      <c r="L25" s="7">
        <v>9</v>
      </c>
      <c r="M25" s="7">
        <v>10</v>
      </c>
      <c r="N25" s="9">
        <f t="shared" si="0"/>
        <v>0.5896414342629482</v>
      </c>
    </row>
    <row r="26" spans="1:14" ht="14.25">
      <c r="A26" s="187"/>
      <c r="B26" s="8" t="s">
        <v>44</v>
      </c>
      <c r="C26" s="5">
        <v>219</v>
      </c>
      <c r="D26" s="7"/>
      <c r="E26" s="7"/>
      <c r="F26" s="7"/>
      <c r="G26" s="7">
        <v>47</v>
      </c>
      <c r="H26" s="7">
        <v>27</v>
      </c>
      <c r="I26" s="7"/>
      <c r="J26" s="7"/>
      <c r="K26" s="7">
        <v>4</v>
      </c>
      <c r="L26" s="7">
        <v>3</v>
      </c>
      <c r="M26" s="7">
        <v>18</v>
      </c>
      <c r="N26" s="9">
        <f t="shared" si="0"/>
        <v>0.4520547945205479</v>
      </c>
    </row>
    <row r="27" spans="1:14" ht="14.25">
      <c r="A27" s="187"/>
      <c r="B27" s="8" t="s">
        <v>62</v>
      </c>
      <c r="C27" s="5">
        <v>188</v>
      </c>
      <c r="D27" s="7"/>
      <c r="E27" s="7"/>
      <c r="F27" s="7"/>
      <c r="G27" s="7"/>
      <c r="H27" s="7"/>
      <c r="I27" s="7"/>
      <c r="J27" s="7"/>
      <c r="K27" s="7">
        <v>27</v>
      </c>
      <c r="L27" s="7">
        <v>43</v>
      </c>
      <c r="M27" s="7">
        <v>1</v>
      </c>
      <c r="N27" s="9">
        <f t="shared" si="0"/>
        <v>0.3776595744680851</v>
      </c>
    </row>
    <row r="28" spans="1:14" ht="14.25">
      <c r="A28" s="188"/>
      <c r="B28" s="8" t="s">
        <v>76</v>
      </c>
      <c r="C28" s="5">
        <v>199</v>
      </c>
      <c r="D28" s="7"/>
      <c r="E28" s="7"/>
      <c r="F28" s="7"/>
      <c r="G28" s="7"/>
      <c r="H28" s="7"/>
      <c r="I28" s="7"/>
      <c r="J28" s="7"/>
      <c r="K28" s="7"/>
      <c r="L28" s="7"/>
      <c r="M28" s="7">
        <v>36</v>
      </c>
      <c r="N28" s="9">
        <f t="shared" si="0"/>
        <v>0.18090452261306533</v>
      </c>
    </row>
    <row r="29" spans="1:14" ht="14.25">
      <c r="A29" s="186" t="s">
        <v>21</v>
      </c>
      <c r="B29" s="8" t="s">
        <v>11</v>
      </c>
      <c r="C29" s="5">
        <v>114</v>
      </c>
      <c r="D29" s="7"/>
      <c r="E29" s="7"/>
      <c r="F29" s="7">
        <v>36</v>
      </c>
      <c r="G29" s="7">
        <v>4</v>
      </c>
      <c r="H29" s="7">
        <v>3</v>
      </c>
      <c r="I29" s="7"/>
      <c r="J29" s="7"/>
      <c r="K29" s="7">
        <v>4</v>
      </c>
      <c r="L29" s="7">
        <v>6</v>
      </c>
      <c r="M29" s="7">
        <v>13</v>
      </c>
      <c r="N29" s="9">
        <f t="shared" si="0"/>
        <v>0.5789473684210527</v>
      </c>
    </row>
    <row r="30" spans="1:14" ht="14.25">
      <c r="A30" s="187"/>
      <c r="B30" s="8" t="s">
        <v>44</v>
      </c>
      <c r="C30" s="5">
        <v>113</v>
      </c>
      <c r="D30" s="7"/>
      <c r="E30" s="7"/>
      <c r="F30" s="7"/>
      <c r="G30" s="7">
        <v>36</v>
      </c>
      <c r="H30" s="7">
        <v>15</v>
      </c>
      <c r="I30" s="7"/>
      <c r="J30" s="7"/>
      <c r="K30" s="7">
        <v>7</v>
      </c>
      <c r="L30" s="7">
        <v>3</v>
      </c>
      <c r="M30" s="7">
        <v>12</v>
      </c>
      <c r="N30" s="9">
        <f t="shared" si="0"/>
        <v>0.6460176991150443</v>
      </c>
    </row>
    <row r="31" spans="1:14" ht="14.25">
      <c r="A31" s="187"/>
      <c r="B31" s="8" t="s">
        <v>62</v>
      </c>
      <c r="C31" s="5">
        <v>112</v>
      </c>
      <c r="D31" s="7"/>
      <c r="E31" s="7"/>
      <c r="F31" s="7"/>
      <c r="G31" s="7"/>
      <c r="H31" s="7"/>
      <c r="I31" s="7"/>
      <c r="J31" s="7"/>
      <c r="K31" s="7">
        <v>25</v>
      </c>
      <c r="L31" s="7">
        <v>22</v>
      </c>
      <c r="M31" s="7">
        <v>4</v>
      </c>
      <c r="N31" s="9">
        <f t="shared" si="0"/>
        <v>0.45535714285714285</v>
      </c>
    </row>
    <row r="32" spans="1:14" ht="14.25">
      <c r="A32" s="188"/>
      <c r="B32" s="8" t="s">
        <v>76</v>
      </c>
      <c r="C32" s="5">
        <v>102</v>
      </c>
      <c r="D32" s="7"/>
      <c r="E32" s="7"/>
      <c r="F32" s="7"/>
      <c r="G32" s="7"/>
      <c r="H32" s="7"/>
      <c r="I32" s="7"/>
      <c r="J32" s="7"/>
      <c r="K32" s="7"/>
      <c r="L32" s="7"/>
      <c r="M32" s="7">
        <v>20</v>
      </c>
      <c r="N32" s="9">
        <f t="shared" si="0"/>
        <v>0.19607843137254902</v>
      </c>
    </row>
    <row r="33" spans="1:14" ht="14.25">
      <c r="A33" s="186" t="s">
        <v>50</v>
      </c>
      <c r="B33" s="8" t="s">
        <v>48</v>
      </c>
      <c r="C33" s="5">
        <v>72</v>
      </c>
      <c r="D33" s="7"/>
      <c r="E33" s="7"/>
      <c r="F33" s="7"/>
      <c r="G33" s="7">
        <v>25</v>
      </c>
      <c r="H33" s="7">
        <v>14</v>
      </c>
      <c r="I33" s="7"/>
      <c r="J33" s="7"/>
      <c r="K33" s="7">
        <v>3</v>
      </c>
      <c r="L33" s="7">
        <v>4</v>
      </c>
      <c r="M33" s="7">
        <v>3</v>
      </c>
      <c r="N33" s="9">
        <f t="shared" si="0"/>
        <v>0.6805555555555556</v>
      </c>
    </row>
    <row r="34" spans="1:14" ht="14.25">
      <c r="A34" s="187"/>
      <c r="B34" s="8" t="s">
        <v>62</v>
      </c>
      <c r="C34" s="5">
        <v>76</v>
      </c>
      <c r="D34" s="7"/>
      <c r="E34" s="7"/>
      <c r="F34" s="7"/>
      <c r="G34" s="7"/>
      <c r="H34" s="7"/>
      <c r="I34" s="7"/>
      <c r="J34" s="7"/>
      <c r="K34" s="7">
        <v>19</v>
      </c>
      <c r="L34" s="7">
        <v>25</v>
      </c>
      <c r="M34" s="7">
        <v>4</v>
      </c>
      <c r="N34" s="9">
        <f t="shared" si="0"/>
        <v>0.631578947368421</v>
      </c>
    </row>
    <row r="35" spans="1:14" ht="14.25">
      <c r="A35" s="188"/>
      <c r="B35" s="8" t="s">
        <v>74</v>
      </c>
      <c r="C35" s="5">
        <v>73</v>
      </c>
      <c r="D35" s="7"/>
      <c r="E35" s="7"/>
      <c r="F35" s="7"/>
      <c r="G35" s="7"/>
      <c r="H35" s="7"/>
      <c r="I35" s="7"/>
      <c r="J35" s="7"/>
      <c r="K35" s="7"/>
      <c r="L35" s="7"/>
      <c r="M35" s="7">
        <v>15</v>
      </c>
      <c r="N35" s="9">
        <f t="shared" si="0"/>
        <v>0.2054794520547945</v>
      </c>
    </row>
    <row r="36" spans="1:14" ht="14.25">
      <c r="A36" s="186" t="s">
        <v>51</v>
      </c>
      <c r="B36" s="8" t="s">
        <v>48</v>
      </c>
      <c r="C36" s="5">
        <v>92</v>
      </c>
      <c r="D36" s="7"/>
      <c r="E36" s="7"/>
      <c r="F36" s="7"/>
      <c r="G36" s="7">
        <v>16</v>
      </c>
      <c r="H36" s="7">
        <v>16</v>
      </c>
      <c r="I36" s="7"/>
      <c r="J36" s="7"/>
      <c r="K36" s="7">
        <v>0</v>
      </c>
      <c r="L36" s="7">
        <v>6</v>
      </c>
      <c r="M36" s="7">
        <v>4</v>
      </c>
      <c r="N36" s="9">
        <f t="shared" si="0"/>
        <v>0.45652173913043476</v>
      </c>
    </row>
    <row r="37" spans="1:14" ht="14.25">
      <c r="A37" s="187"/>
      <c r="B37" s="8" t="s">
        <v>62</v>
      </c>
      <c r="C37" s="5">
        <v>82</v>
      </c>
      <c r="D37" s="7"/>
      <c r="E37" s="7"/>
      <c r="F37" s="7"/>
      <c r="G37" s="7"/>
      <c r="H37" s="7"/>
      <c r="I37" s="7"/>
      <c r="J37" s="7"/>
      <c r="K37" s="7">
        <v>7</v>
      </c>
      <c r="L37" s="7">
        <v>10</v>
      </c>
      <c r="M37" s="7">
        <v>0</v>
      </c>
      <c r="N37" s="9">
        <f t="shared" si="0"/>
        <v>0.2073170731707317</v>
      </c>
    </row>
    <row r="38" spans="1:14" ht="14.25">
      <c r="A38" s="188"/>
      <c r="B38" s="8" t="s">
        <v>76</v>
      </c>
      <c r="C38" s="5">
        <v>90</v>
      </c>
      <c r="D38" s="7"/>
      <c r="E38" s="7"/>
      <c r="F38" s="7"/>
      <c r="G38" s="7"/>
      <c r="H38" s="7"/>
      <c r="I38" s="7"/>
      <c r="J38" s="7"/>
      <c r="K38" s="7"/>
      <c r="L38" s="7"/>
      <c r="M38" s="7">
        <v>19</v>
      </c>
      <c r="N38" s="9">
        <f t="shared" si="0"/>
        <v>0.2111111111111111</v>
      </c>
    </row>
    <row r="39" spans="1:14" ht="14.25">
      <c r="A39" s="186" t="s">
        <v>22</v>
      </c>
      <c r="B39" s="8" t="s">
        <v>11</v>
      </c>
      <c r="C39" s="5">
        <v>414</v>
      </c>
      <c r="D39" s="7"/>
      <c r="E39" s="7"/>
      <c r="F39" s="7">
        <v>338</v>
      </c>
      <c r="G39" s="7">
        <v>21</v>
      </c>
      <c r="H39" s="7">
        <v>13</v>
      </c>
      <c r="I39" s="7"/>
      <c r="J39" s="7"/>
      <c r="K39" s="7">
        <v>7</v>
      </c>
      <c r="L39" s="7">
        <v>10</v>
      </c>
      <c r="M39" s="7">
        <v>3</v>
      </c>
      <c r="N39" s="9">
        <f t="shared" si="0"/>
        <v>0.9468599033816425</v>
      </c>
    </row>
    <row r="40" spans="1:14" ht="14.25">
      <c r="A40" s="187"/>
      <c r="B40" s="8" t="s">
        <v>45</v>
      </c>
      <c r="C40" s="5">
        <v>358</v>
      </c>
      <c r="D40" s="7"/>
      <c r="E40" s="7"/>
      <c r="F40" s="7"/>
      <c r="G40" s="7">
        <v>224</v>
      </c>
      <c r="H40" s="7">
        <v>65</v>
      </c>
      <c r="I40" s="7"/>
      <c r="J40" s="7"/>
      <c r="K40" s="7">
        <v>12</v>
      </c>
      <c r="L40" s="7">
        <v>11</v>
      </c>
      <c r="M40" s="7">
        <v>7</v>
      </c>
      <c r="N40" s="9">
        <f t="shared" si="0"/>
        <v>0.8910614525139665</v>
      </c>
    </row>
    <row r="41" spans="1:14" ht="14.25">
      <c r="A41" s="187"/>
      <c r="B41" s="8" t="s">
        <v>62</v>
      </c>
      <c r="C41" s="5">
        <v>343</v>
      </c>
      <c r="D41" s="7"/>
      <c r="E41" s="7"/>
      <c r="F41" s="7"/>
      <c r="G41" s="7"/>
      <c r="H41" s="7"/>
      <c r="I41" s="7"/>
      <c r="J41" s="7"/>
      <c r="K41" s="7">
        <v>195</v>
      </c>
      <c r="L41" s="7">
        <v>92</v>
      </c>
      <c r="M41" s="7">
        <v>14</v>
      </c>
      <c r="N41" s="9">
        <f t="shared" si="0"/>
        <v>0.8775510204081632</v>
      </c>
    </row>
    <row r="42" spans="1:14" ht="14.25">
      <c r="A42" s="188"/>
      <c r="B42" s="8" t="s">
        <v>76</v>
      </c>
      <c r="C42" s="5">
        <v>293</v>
      </c>
      <c r="D42" s="7"/>
      <c r="E42" s="7"/>
      <c r="F42" s="7"/>
      <c r="G42" s="7"/>
      <c r="H42" s="7"/>
      <c r="I42" s="7"/>
      <c r="J42" s="7"/>
      <c r="K42" s="7"/>
      <c r="L42" s="7"/>
      <c r="M42" s="7">
        <v>206</v>
      </c>
      <c r="N42" s="9">
        <f t="shared" si="0"/>
        <v>0.7030716723549488</v>
      </c>
    </row>
    <row r="43" spans="1:14" ht="14.25">
      <c r="A43" s="186" t="s">
        <v>23</v>
      </c>
      <c r="B43" s="8" t="s">
        <v>11</v>
      </c>
      <c r="C43" s="5">
        <v>208</v>
      </c>
      <c r="D43" s="7"/>
      <c r="E43" s="7"/>
      <c r="F43" s="7">
        <v>135</v>
      </c>
      <c r="G43" s="7">
        <v>23</v>
      </c>
      <c r="H43" s="7">
        <v>5</v>
      </c>
      <c r="I43" s="7"/>
      <c r="J43" s="7"/>
      <c r="K43" s="7">
        <v>5</v>
      </c>
      <c r="L43" s="7">
        <v>6</v>
      </c>
      <c r="M43" s="7">
        <v>4</v>
      </c>
      <c r="N43" s="9">
        <f t="shared" si="0"/>
        <v>0.8557692307692307</v>
      </c>
    </row>
    <row r="44" spans="1:14" ht="14.25">
      <c r="A44" s="187"/>
      <c r="B44" s="8" t="s">
        <v>44</v>
      </c>
      <c r="C44" s="5">
        <v>217</v>
      </c>
      <c r="D44" s="7"/>
      <c r="E44" s="7"/>
      <c r="F44" s="7"/>
      <c r="G44" s="7">
        <v>111</v>
      </c>
      <c r="H44" s="7">
        <v>46</v>
      </c>
      <c r="I44" s="7"/>
      <c r="J44" s="7"/>
      <c r="K44" s="7">
        <v>9</v>
      </c>
      <c r="L44" s="7">
        <v>5</v>
      </c>
      <c r="M44" s="7">
        <v>7</v>
      </c>
      <c r="N44" s="9">
        <f t="shared" si="0"/>
        <v>0.8202764976958525</v>
      </c>
    </row>
    <row r="45" spans="1:14" ht="14.25">
      <c r="A45" s="187"/>
      <c r="B45" s="8" t="s">
        <v>62</v>
      </c>
      <c r="C45" s="5">
        <v>194</v>
      </c>
      <c r="D45" s="7"/>
      <c r="E45" s="7"/>
      <c r="F45" s="7"/>
      <c r="G45" s="7"/>
      <c r="H45" s="7"/>
      <c r="I45" s="7"/>
      <c r="J45" s="7"/>
      <c r="K45" s="7">
        <v>91</v>
      </c>
      <c r="L45" s="7">
        <v>68</v>
      </c>
      <c r="M45" s="7">
        <v>4</v>
      </c>
      <c r="N45" s="9">
        <f t="shared" si="0"/>
        <v>0.8402061855670103</v>
      </c>
    </row>
    <row r="46" spans="1:14" ht="14.25">
      <c r="A46" s="188"/>
      <c r="B46" s="8" t="s">
        <v>76</v>
      </c>
      <c r="C46" s="5">
        <v>174</v>
      </c>
      <c r="D46" s="7"/>
      <c r="E46" s="7"/>
      <c r="F46" s="7"/>
      <c r="G46" s="7"/>
      <c r="H46" s="7"/>
      <c r="I46" s="7"/>
      <c r="J46" s="7"/>
      <c r="K46" s="7"/>
      <c r="L46" s="7"/>
      <c r="M46" s="7">
        <v>100</v>
      </c>
      <c r="N46" s="9">
        <f t="shared" si="0"/>
        <v>0.5747126436781609</v>
      </c>
    </row>
    <row r="47" spans="1:14" ht="14.25">
      <c r="A47" s="186" t="s">
        <v>24</v>
      </c>
      <c r="B47" s="8" t="s">
        <v>11</v>
      </c>
      <c r="C47" s="5">
        <v>216</v>
      </c>
      <c r="D47" s="7"/>
      <c r="E47" s="7"/>
      <c r="F47" s="7">
        <v>113</v>
      </c>
      <c r="G47" s="7">
        <v>25</v>
      </c>
      <c r="H47" s="7">
        <v>9</v>
      </c>
      <c r="I47" s="7"/>
      <c r="J47" s="7"/>
      <c r="K47" s="7">
        <v>16</v>
      </c>
      <c r="L47" s="7">
        <v>18</v>
      </c>
      <c r="M47" s="7">
        <v>9</v>
      </c>
      <c r="N47" s="9">
        <f t="shared" si="0"/>
        <v>0.8796296296296297</v>
      </c>
    </row>
    <row r="48" spans="1:14" ht="14.25">
      <c r="A48" s="187"/>
      <c r="B48" s="8" t="s">
        <v>44</v>
      </c>
      <c r="C48" s="5">
        <v>205</v>
      </c>
      <c r="D48" s="7"/>
      <c r="E48" s="7"/>
      <c r="F48" s="7"/>
      <c r="G48" s="7">
        <v>76</v>
      </c>
      <c r="H48" s="7">
        <v>40</v>
      </c>
      <c r="I48" s="7"/>
      <c r="J48" s="7"/>
      <c r="K48" s="7">
        <v>10</v>
      </c>
      <c r="L48" s="7">
        <v>7</v>
      </c>
      <c r="M48" s="7">
        <v>9</v>
      </c>
      <c r="N48" s="9">
        <f t="shared" si="0"/>
        <v>0.6926829268292682</v>
      </c>
    </row>
    <row r="49" spans="1:14" ht="14.25">
      <c r="A49" s="187"/>
      <c r="B49" s="8" t="s">
        <v>62</v>
      </c>
      <c r="C49" s="5">
        <v>193</v>
      </c>
      <c r="D49" s="7"/>
      <c r="E49" s="7"/>
      <c r="F49" s="7"/>
      <c r="G49" s="7"/>
      <c r="H49" s="7"/>
      <c r="I49" s="7"/>
      <c r="J49" s="7"/>
      <c r="K49" s="7">
        <v>65</v>
      </c>
      <c r="L49" s="7">
        <v>40</v>
      </c>
      <c r="M49" s="7">
        <v>8</v>
      </c>
      <c r="N49" s="9">
        <f t="shared" si="0"/>
        <v>0.5854922279792746</v>
      </c>
    </row>
    <row r="50" spans="1:14" ht="14.25">
      <c r="A50" s="188"/>
      <c r="B50" s="8" t="s">
        <v>76</v>
      </c>
      <c r="C50" s="5">
        <v>212</v>
      </c>
      <c r="D50" s="7"/>
      <c r="E50" s="7"/>
      <c r="F50" s="7"/>
      <c r="G50" s="7"/>
      <c r="H50" s="7"/>
      <c r="I50" s="7"/>
      <c r="J50" s="7"/>
      <c r="K50" s="7"/>
      <c r="L50" s="7"/>
      <c r="M50" s="7">
        <v>89</v>
      </c>
      <c r="N50" s="9">
        <f t="shared" si="0"/>
        <v>0.419811320754717</v>
      </c>
    </row>
    <row r="51" spans="1:14" s="20" customFormat="1" ht="14.25">
      <c r="A51" s="186" t="s">
        <v>77</v>
      </c>
      <c r="B51" s="8" t="s">
        <v>11</v>
      </c>
      <c r="C51" s="5">
        <v>105</v>
      </c>
      <c r="D51" s="7"/>
      <c r="E51" s="7"/>
      <c r="F51" s="7">
        <v>45</v>
      </c>
      <c r="G51" s="7">
        <v>10</v>
      </c>
      <c r="H51" s="7">
        <v>8</v>
      </c>
      <c r="I51" s="7"/>
      <c r="J51" s="7"/>
      <c r="K51" s="7">
        <v>6</v>
      </c>
      <c r="L51" s="7">
        <v>6</v>
      </c>
      <c r="M51" s="7">
        <v>9</v>
      </c>
      <c r="N51" s="9">
        <f t="shared" si="0"/>
        <v>0.8</v>
      </c>
    </row>
    <row r="52" spans="1:14" s="20" customFormat="1" ht="14.25">
      <c r="A52" s="187"/>
      <c r="B52" s="8" t="s">
        <v>44</v>
      </c>
      <c r="C52" s="5">
        <v>111</v>
      </c>
      <c r="D52" s="7"/>
      <c r="E52" s="7"/>
      <c r="F52" s="7"/>
      <c r="G52" s="7">
        <v>37</v>
      </c>
      <c r="H52" s="7">
        <v>17</v>
      </c>
      <c r="I52" s="7"/>
      <c r="J52" s="7"/>
      <c r="K52" s="7">
        <v>5</v>
      </c>
      <c r="L52" s="7">
        <v>7</v>
      </c>
      <c r="M52" s="7">
        <v>7</v>
      </c>
      <c r="N52" s="9">
        <f t="shared" si="0"/>
        <v>0.6576576576576577</v>
      </c>
    </row>
    <row r="53" spans="1:14" s="20" customFormat="1" ht="14.25">
      <c r="A53" s="187"/>
      <c r="B53" s="8" t="s">
        <v>58</v>
      </c>
      <c r="C53" s="5">
        <v>85</v>
      </c>
      <c r="D53" s="7"/>
      <c r="E53" s="7"/>
      <c r="F53" s="7"/>
      <c r="G53" s="7"/>
      <c r="H53" s="7"/>
      <c r="I53" s="7"/>
      <c r="J53" s="7"/>
      <c r="K53" s="7">
        <v>29</v>
      </c>
      <c r="L53" s="7">
        <v>16</v>
      </c>
      <c r="M53" s="7">
        <v>8</v>
      </c>
      <c r="N53" s="9">
        <f t="shared" si="0"/>
        <v>0.6235294117647059</v>
      </c>
    </row>
    <row r="54" spans="1:14" s="20" customFormat="1" ht="14.25">
      <c r="A54" s="188"/>
      <c r="B54" s="8" t="s">
        <v>76</v>
      </c>
      <c r="C54" s="5">
        <v>112</v>
      </c>
      <c r="D54" s="7"/>
      <c r="E54" s="7"/>
      <c r="F54" s="7"/>
      <c r="G54" s="7"/>
      <c r="H54" s="7"/>
      <c r="I54" s="7"/>
      <c r="J54" s="7"/>
      <c r="K54" s="7"/>
      <c r="L54" s="7"/>
      <c r="M54" s="7">
        <v>32</v>
      </c>
      <c r="N54" s="9">
        <f t="shared" si="0"/>
        <v>0.2857142857142857</v>
      </c>
    </row>
    <row r="55" spans="1:14" s="20" customFormat="1" ht="14.25">
      <c r="A55" s="186" t="s">
        <v>78</v>
      </c>
      <c r="B55" s="8" t="s">
        <v>11</v>
      </c>
      <c r="C55" s="5">
        <v>195</v>
      </c>
      <c r="D55" s="7"/>
      <c r="E55" s="7"/>
      <c r="F55" s="7">
        <v>127</v>
      </c>
      <c r="G55" s="7">
        <v>9</v>
      </c>
      <c r="H55" s="7">
        <v>13</v>
      </c>
      <c r="I55" s="7"/>
      <c r="J55" s="7"/>
      <c r="K55" s="7">
        <v>12</v>
      </c>
      <c r="L55" s="7">
        <v>7</v>
      </c>
      <c r="M55" s="7">
        <v>2</v>
      </c>
      <c r="N55" s="9">
        <f t="shared" si="0"/>
        <v>0.8717948717948718</v>
      </c>
    </row>
    <row r="56" spans="1:14" s="20" customFormat="1" ht="14.25">
      <c r="A56" s="187"/>
      <c r="B56" s="8" t="s">
        <v>44</v>
      </c>
      <c r="C56" s="5">
        <v>206</v>
      </c>
      <c r="D56" s="7"/>
      <c r="E56" s="7"/>
      <c r="F56" s="7"/>
      <c r="G56" s="7">
        <v>107</v>
      </c>
      <c r="H56" s="7">
        <v>28</v>
      </c>
      <c r="I56" s="7"/>
      <c r="J56" s="7"/>
      <c r="K56" s="7">
        <v>8</v>
      </c>
      <c r="L56" s="7">
        <v>3</v>
      </c>
      <c r="M56" s="7">
        <v>11</v>
      </c>
      <c r="N56" s="9">
        <f t="shared" si="0"/>
        <v>0.7621359223300971</v>
      </c>
    </row>
    <row r="57" spans="1:14" s="20" customFormat="1" ht="14.25">
      <c r="A57" s="187"/>
      <c r="B57" s="8" t="s">
        <v>58</v>
      </c>
      <c r="C57" s="5">
        <v>182</v>
      </c>
      <c r="D57" s="7"/>
      <c r="E57" s="7"/>
      <c r="F57" s="7"/>
      <c r="G57" s="7"/>
      <c r="H57" s="7"/>
      <c r="I57" s="7"/>
      <c r="J57" s="7"/>
      <c r="K57" s="7">
        <v>80</v>
      </c>
      <c r="L57" s="7">
        <v>47</v>
      </c>
      <c r="M57" s="7">
        <v>5</v>
      </c>
      <c r="N57" s="9">
        <f t="shared" si="0"/>
        <v>0.7252747252747253</v>
      </c>
    </row>
    <row r="58" spans="1:14" s="20" customFormat="1" ht="14.25">
      <c r="A58" s="188"/>
      <c r="B58" s="8" t="s">
        <v>76</v>
      </c>
      <c r="C58" s="5">
        <v>198</v>
      </c>
      <c r="D58" s="7"/>
      <c r="E58" s="7"/>
      <c r="F58" s="7"/>
      <c r="G58" s="7"/>
      <c r="H58" s="7"/>
      <c r="I58" s="7"/>
      <c r="J58" s="7"/>
      <c r="K58" s="7"/>
      <c r="L58" s="7"/>
      <c r="M58" s="7">
        <v>86</v>
      </c>
      <c r="N58" s="9">
        <f t="shared" si="0"/>
        <v>0.43434343434343436</v>
      </c>
    </row>
    <row r="59" spans="1:14" ht="14.25">
      <c r="A59" s="186" t="s">
        <v>27</v>
      </c>
      <c r="B59" s="8" t="s">
        <v>11</v>
      </c>
      <c r="C59" s="5">
        <v>286</v>
      </c>
      <c r="D59" s="7"/>
      <c r="E59" s="7"/>
      <c r="F59" s="7">
        <v>152</v>
      </c>
      <c r="G59" s="7">
        <v>20</v>
      </c>
      <c r="H59" s="7">
        <v>8</v>
      </c>
      <c r="I59" s="7"/>
      <c r="J59" s="7"/>
      <c r="K59" s="7">
        <v>18</v>
      </c>
      <c r="L59" s="7">
        <v>15</v>
      </c>
      <c r="M59" s="7">
        <v>12</v>
      </c>
      <c r="N59" s="9">
        <f t="shared" si="0"/>
        <v>0.7867132867132867</v>
      </c>
    </row>
    <row r="60" spans="1:14" ht="14.25">
      <c r="A60" s="187"/>
      <c r="B60" s="8" t="s">
        <v>44</v>
      </c>
      <c r="C60" s="5">
        <v>284</v>
      </c>
      <c r="D60" s="7"/>
      <c r="E60" s="7"/>
      <c r="F60" s="7"/>
      <c r="G60" s="7">
        <v>92</v>
      </c>
      <c r="H60" s="7">
        <v>51</v>
      </c>
      <c r="I60" s="7"/>
      <c r="J60" s="7"/>
      <c r="K60" s="7">
        <v>18</v>
      </c>
      <c r="L60" s="7">
        <v>16</v>
      </c>
      <c r="M60" s="7">
        <v>8</v>
      </c>
      <c r="N60" s="9">
        <f t="shared" si="0"/>
        <v>0.6514084507042254</v>
      </c>
    </row>
    <row r="61" spans="1:14" ht="14.25">
      <c r="A61" s="187"/>
      <c r="B61" s="8" t="s">
        <v>62</v>
      </c>
      <c r="C61" s="5">
        <v>256</v>
      </c>
      <c r="D61" s="7"/>
      <c r="E61" s="7"/>
      <c r="F61" s="7"/>
      <c r="G61" s="7"/>
      <c r="H61" s="7"/>
      <c r="I61" s="7"/>
      <c r="J61" s="7"/>
      <c r="K61" s="7">
        <v>70</v>
      </c>
      <c r="L61" s="7">
        <v>59</v>
      </c>
      <c r="M61" s="7">
        <v>12</v>
      </c>
      <c r="N61" s="9">
        <f t="shared" si="0"/>
        <v>0.55078125</v>
      </c>
    </row>
    <row r="62" spans="1:14" ht="14.25">
      <c r="A62" s="188"/>
      <c r="B62" s="8" t="s">
        <v>79</v>
      </c>
      <c r="C62" s="5">
        <v>249</v>
      </c>
      <c r="D62" s="7"/>
      <c r="E62" s="7"/>
      <c r="F62" s="7"/>
      <c r="G62" s="7"/>
      <c r="H62" s="7"/>
      <c r="I62" s="7"/>
      <c r="J62" s="7"/>
      <c r="K62" s="7"/>
      <c r="L62" s="7"/>
      <c r="M62" s="7">
        <v>90</v>
      </c>
      <c r="N62" s="9">
        <f t="shared" si="0"/>
        <v>0.3614457831325301</v>
      </c>
    </row>
    <row r="63" spans="1:14" ht="14.25">
      <c r="A63" s="186" t="s">
        <v>28</v>
      </c>
      <c r="B63" s="8" t="s">
        <v>11</v>
      </c>
      <c r="C63" s="5">
        <v>175</v>
      </c>
      <c r="D63" s="7"/>
      <c r="E63" s="7"/>
      <c r="F63" s="7">
        <v>85</v>
      </c>
      <c r="G63" s="7">
        <v>11</v>
      </c>
      <c r="H63" s="7">
        <v>8</v>
      </c>
      <c r="I63" s="7"/>
      <c r="J63" s="7"/>
      <c r="K63" s="7">
        <v>4</v>
      </c>
      <c r="L63" s="7">
        <v>11</v>
      </c>
      <c r="M63" s="7">
        <v>10</v>
      </c>
      <c r="N63" s="9">
        <f t="shared" si="0"/>
        <v>0.7371428571428571</v>
      </c>
    </row>
    <row r="64" spans="1:14" ht="14.25">
      <c r="A64" s="187"/>
      <c r="B64" s="8" t="s">
        <v>44</v>
      </c>
      <c r="C64" s="5">
        <v>140</v>
      </c>
      <c r="D64" s="7"/>
      <c r="E64" s="7"/>
      <c r="F64" s="7"/>
      <c r="G64" s="7">
        <v>64</v>
      </c>
      <c r="H64" s="7">
        <v>18</v>
      </c>
      <c r="I64" s="7"/>
      <c r="J64" s="7"/>
      <c r="K64" s="7">
        <v>5</v>
      </c>
      <c r="L64" s="7">
        <v>6</v>
      </c>
      <c r="M64" s="7">
        <v>1</v>
      </c>
      <c r="N64" s="9">
        <f t="shared" si="0"/>
        <v>0.6714285714285714</v>
      </c>
    </row>
    <row r="65" spans="1:14" ht="14.25">
      <c r="A65" s="187"/>
      <c r="B65" s="8" t="s">
        <v>62</v>
      </c>
      <c r="C65" s="5">
        <v>241</v>
      </c>
      <c r="D65" s="7"/>
      <c r="E65" s="7"/>
      <c r="F65" s="7"/>
      <c r="G65" s="7"/>
      <c r="H65" s="7"/>
      <c r="I65" s="7"/>
      <c r="J65" s="7"/>
      <c r="K65" s="7">
        <v>130</v>
      </c>
      <c r="L65" s="7">
        <v>71</v>
      </c>
      <c r="M65" s="7">
        <v>5</v>
      </c>
      <c r="N65" s="9">
        <f t="shared" si="0"/>
        <v>0.8547717842323651</v>
      </c>
    </row>
    <row r="66" spans="1:14" ht="14.25">
      <c r="A66" s="188"/>
      <c r="B66" s="8" t="s">
        <v>76</v>
      </c>
      <c r="C66" s="5">
        <v>226</v>
      </c>
      <c r="D66" s="7"/>
      <c r="E66" s="7"/>
      <c r="F66" s="7"/>
      <c r="G66" s="7"/>
      <c r="H66" s="7"/>
      <c r="I66" s="7"/>
      <c r="J66" s="7"/>
      <c r="K66" s="7"/>
      <c r="L66" s="7"/>
      <c r="M66" s="7">
        <v>162</v>
      </c>
      <c r="N66" s="9">
        <f t="shared" si="0"/>
        <v>0.7168141592920354</v>
      </c>
    </row>
    <row r="67" spans="1:14" ht="14.25">
      <c r="A67" s="186" t="s">
        <v>29</v>
      </c>
      <c r="B67" s="8" t="s">
        <v>11</v>
      </c>
      <c r="C67" s="5">
        <v>143</v>
      </c>
      <c r="D67" s="7"/>
      <c r="E67" s="7"/>
      <c r="F67" s="7">
        <v>77</v>
      </c>
      <c r="G67" s="7">
        <v>6</v>
      </c>
      <c r="H67" s="7">
        <v>2</v>
      </c>
      <c r="I67" s="7"/>
      <c r="J67" s="7"/>
      <c r="K67" s="7">
        <v>3</v>
      </c>
      <c r="L67" s="7">
        <v>4</v>
      </c>
      <c r="M67" s="7">
        <v>10</v>
      </c>
      <c r="N67" s="9">
        <f t="shared" si="0"/>
        <v>0.7132867132867133</v>
      </c>
    </row>
    <row r="68" spans="1:14" ht="14.25">
      <c r="A68" s="187"/>
      <c r="B68" s="8" t="s">
        <v>44</v>
      </c>
      <c r="C68" s="5">
        <v>148</v>
      </c>
      <c r="D68" s="7"/>
      <c r="E68" s="7"/>
      <c r="F68" s="7"/>
      <c r="G68" s="7">
        <v>48</v>
      </c>
      <c r="H68" s="7">
        <v>30</v>
      </c>
      <c r="I68" s="7"/>
      <c r="J68" s="7"/>
      <c r="K68" s="7">
        <v>2</v>
      </c>
      <c r="L68" s="7">
        <v>5</v>
      </c>
      <c r="M68" s="7">
        <v>6</v>
      </c>
      <c r="N68" s="9">
        <f t="shared" si="0"/>
        <v>0.6148648648648649</v>
      </c>
    </row>
    <row r="69" spans="1:14" ht="14.25">
      <c r="A69" s="187"/>
      <c r="B69" s="8" t="s">
        <v>62</v>
      </c>
      <c r="C69" s="5">
        <v>132</v>
      </c>
      <c r="D69" s="7"/>
      <c r="E69" s="7"/>
      <c r="F69" s="7"/>
      <c r="G69" s="7"/>
      <c r="H69" s="7"/>
      <c r="I69" s="7"/>
      <c r="J69" s="7"/>
      <c r="K69" s="7">
        <v>35</v>
      </c>
      <c r="L69" s="7">
        <v>25</v>
      </c>
      <c r="M69" s="7">
        <v>1</v>
      </c>
      <c r="N69" s="9">
        <f t="shared" si="0"/>
        <v>0.4621212121212121</v>
      </c>
    </row>
    <row r="70" spans="1:14" ht="14.25">
      <c r="A70" s="188"/>
      <c r="B70" s="8" t="s">
        <v>76</v>
      </c>
      <c r="C70" s="5">
        <v>134</v>
      </c>
      <c r="D70" s="7"/>
      <c r="E70" s="7"/>
      <c r="F70" s="7"/>
      <c r="G70" s="7"/>
      <c r="H70" s="7"/>
      <c r="I70" s="7"/>
      <c r="J70" s="7"/>
      <c r="K70" s="7"/>
      <c r="L70" s="7"/>
      <c r="M70" s="7">
        <v>32</v>
      </c>
      <c r="N70" s="9">
        <f aca="true" t="shared" si="1" ref="N70:N133">(D70+E70+F70+G70+H70+I70+J70+K70+L70+M70)/C70</f>
        <v>0.23880597014925373</v>
      </c>
    </row>
    <row r="71" spans="1:14" ht="16.5" customHeight="1">
      <c r="A71" s="204" t="s">
        <v>6</v>
      </c>
      <c r="B71" s="8" t="s">
        <v>11</v>
      </c>
      <c r="C71" s="5">
        <v>73</v>
      </c>
      <c r="D71" s="7"/>
      <c r="E71" s="7"/>
      <c r="F71" s="7">
        <v>41</v>
      </c>
      <c r="G71" s="7">
        <v>8</v>
      </c>
      <c r="H71" s="7">
        <v>0</v>
      </c>
      <c r="I71" s="7"/>
      <c r="J71" s="7"/>
      <c r="K71" s="7">
        <v>3</v>
      </c>
      <c r="L71" s="7">
        <v>2</v>
      </c>
      <c r="M71" s="7">
        <v>4</v>
      </c>
      <c r="N71" s="9">
        <f t="shared" si="1"/>
        <v>0.7945205479452054</v>
      </c>
    </row>
    <row r="72" spans="1:14" ht="16.5" customHeight="1">
      <c r="A72" s="205"/>
      <c r="B72" s="8" t="s">
        <v>44</v>
      </c>
      <c r="C72" s="5">
        <v>75</v>
      </c>
      <c r="D72" s="7"/>
      <c r="E72" s="7"/>
      <c r="F72" s="7"/>
      <c r="G72" s="7">
        <v>27</v>
      </c>
      <c r="H72" s="7">
        <v>24</v>
      </c>
      <c r="I72" s="7"/>
      <c r="J72" s="7"/>
      <c r="K72" s="7">
        <v>0</v>
      </c>
      <c r="L72" s="7">
        <v>2</v>
      </c>
      <c r="M72" s="7">
        <v>5</v>
      </c>
      <c r="N72" s="9">
        <f t="shared" si="1"/>
        <v>0.7733333333333333</v>
      </c>
    </row>
    <row r="73" spans="1:14" ht="16.5" customHeight="1">
      <c r="A73" s="205"/>
      <c r="B73" s="8" t="s">
        <v>62</v>
      </c>
      <c r="C73" s="5">
        <v>73</v>
      </c>
      <c r="D73" s="7"/>
      <c r="E73" s="7"/>
      <c r="F73" s="7"/>
      <c r="G73" s="7"/>
      <c r="H73" s="7"/>
      <c r="I73" s="7"/>
      <c r="J73" s="7"/>
      <c r="K73" s="7">
        <v>17</v>
      </c>
      <c r="L73" s="7">
        <v>20</v>
      </c>
      <c r="M73" s="7">
        <v>3</v>
      </c>
      <c r="N73" s="9">
        <f t="shared" si="1"/>
        <v>0.547945205479452</v>
      </c>
    </row>
    <row r="74" spans="1:14" ht="16.5" customHeight="1">
      <c r="A74" s="206"/>
      <c r="B74" s="8" t="s">
        <v>76</v>
      </c>
      <c r="C74" s="5">
        <v>93</v>
      </c>
      <c r="D74" s="7"/>
      <c r="E74" s="7"/>
      <c r="F74" s="7"/>
      <c r="G74" s="7"/>
      <c r="H74" s="7"/>
      <c r="I74" s="7"/>
      <c r="J74" s="7"/>
      <c r="K74" s="7"/>
      <c r="L74" s="7"/>
      <c r="M74" s="7">
        <v>40</v>
      </c>
      <c r="N74" s="9">
        <f t="shared" si="1"/>
        <v>0.43010752688172044</v>
      </c>
    </row>
    <row r="75" spans="1:14" ht="14.25">
      <c r="A75" s="186" t="s">
        <v>30</v>
      </c>
      <c r="B75" s="8" t="s">
        <v>11</v>
      </c>
      <c r="C75" s="5">
        <v>127</v>
      </c>
      <c r="D75" s="7"/>
      <c r="E75" s="7"/>
      <c r="F75" s="7">
        <v>52</v>
      </c>
      <c r="G75" s="7">
        <v>7</v>
      </c>
      <c r="H75" s="7">
        <v>3</v>
      </c>
      <c r="I75" s="7"/>
      <c r="J75" s="7"/>
      <c r="K75" s="7">
        <v>0</v>
      </c>
      <c r="L75" s="7">
        <v>3</v>
      </c>
      <c r="M75" s="7">
        <v>8</v>
      </c>
      <c r="N75" s="9">
        <f t="shared" si="1"/>
        <v>0.5748031496062992</v>
      </c>
    </row>
    <row r="76" spans="1:14" ht="14.25">
      <c r="A76" s="187"/>
      <c r="B76" s="8" t="s">
        <v>46</v>
      </c>
      <c r="C76" s="5">
        <v>118</v>
      </c>
      <c r="D76" s="7"/>
      <c r="E76" s="7"/>
      <c r="F76" s="7"/>
      <c r="G76" s="7">
        <v>25</v>
      </c>
      <c r="H76" s="7">
        <v>19</v>
      </c>
      <c r="I76" s="7"/>
      <c r="J76" s="7"/>
      <c r="K76" s="7">
        <v>4</v>
      </c>
      <c r="L76" s="7">
        <v>6</v>
      </c>
      <c r="M76" s="7">
        <v>4</v>
      </c>
      <c r="N76" s="9">
        <f t="shared" si="1"/>
        <v>0.4915254237288136</v>
      </c>
    </row>
    <row r="77" spans="1:14" ht="14.25">
      <c r="A77" s="187"/>
      <c r="B77" s="8" t="s">
        <v>58</v>
      </c>
      <c r="C77" s="5">
        <v>91</v>
      </c>
      <c r="D77" s="7"/>
      <c r="E77" s="7"/>
      <c r="F77" s="7"/>
      <c r="G77" s="7"/>
      <c r="H77" s="7"/>
      <c r="I77" s="7"/>
      <c r="J77" s="7"/>
      <c r="K77" s="7">
        <v>22</v>
      </c>
      <c r="L77" s="7">
        <v>12</v>
      </c>
      <c r="M77" s="7">
        <v>9</v>
      </c>
      <c r="N77" s="9">
        <f t="shared" si="1"/>
        <v>0.4725274725274725</v>
      </c>
    </row>
    <row r="78" spans="1:14" ht="14.25">
      <c r="A78" s="188"/>
      <c r="B78" s="8" t="s">
        <v>76</v>
      </c>
      <c r="C78" s="5">
        <v>113</v>
      </c>
      <c r="D78" s="7"/>
      <c r="E78" s="7"/>
      <c r="F78" s="7"/>
      <c r="G78" s="7"/>
      <c r="H78" s="7"/>
      <c r="I78" s="7"/>
      <c r="J78" s="7"/>
      <c r="K78" s="7"/>
      <c r="L78" s="7"/>
      <c r="M78" s="7">
        <v>23</v>
      </c>
      <c r="N78" s="9">
        <f t="shared" si="1"/>
        <v>0.20353982300884957</v>
      </c>
    </row>
    <row r="79" spans="1:14" ht="14.25">
      <c r="A79" s="186" t="s">
        <v>31</v>
      </c>
      <c r="B79" s="8" t="s">
        <v>11</v>
      </c>
      <c r="C79" s="5">
        <v>107</v>
      </c>
      <c r="D79" s="7"/>
      <c r="E79" s="7"/>
      <c r="F79" s="7">
        <v>38</v>
      </c>
      <c r="G79" s="7">
        <v>1</v>
      </c>
      <c r="H79" s="7">
        <v>2</v>
      </c>
      <c r="I79" s="7"/>
      <c r="J79" s="7"/>
      <c r="K79" s="7">
        <v>7</v>
      </c>
      <c r="L79" s="7">
        <v>6</v>
      </c>
      <c r="M79" s="7">
        <v>25</v>
      </c>
      <c r="N79" s="9">
        <f t="shared" si="1"/>
        <v>0.7383177570093458</v>
      </c>
    </row>
    <row r="80" spans="1:14" ht="14.25">
      <c r="A80" s="187"/>
      <c r="B80" s="8" t="s">
        <v>44</v>
      </c>
      <c r="C80" s="5">
        <v>106</v>
      </c>
      <c r="D80" s="7"/>
      <c r="E80" s="7"/>
      <c r="F80" s="7"/>
      <c r="G80" s="7">
        <v>38</v>
      </c>
      <c r="H80" s="7">
        <v>14</v>
      </c>
      <c r="I80" s="7"/>
      <c r="J80" s="7"/>
      <c r="K80" s="7">
        <v>2</v>
      </c>
      <c r="L80" s="7">
        <v>4</v>
      </c>
      <c r="M80" s="7">
        <v>7</v>
      </c>
      <c r="N80" s="9">
        <f t="shared" si="1"/>
        <v>0.6132075471698113</v>
      </c>
    </row>
    <row r="81" spans="1:14" ht="14.25">
      <c r="A81" s="187"/>
      <c r="B81" s="8" t="s">
        <v>71</v>
      </c>
      <c r="C81" s="5">
        <v>78</v>
      </c>
      <c r="D81" s="7"/>
      <c r="E81" s="7"/>
      <c r="F81" s="7"/>
      <c r="G81" s="7"/>
      <c r="H81" s="7"/>
      <c r="I81" s="7"/>
      <c r="J81" s="7"/>
      <c r="K81" s="7">
        <v>30</v>
      </c>
      <c r="L81" s="7">
        <v>14</v>
      </c>
      <c r="M81" s="7">
        <v>1</v>
      </c>
      <c r="N81" s="9">
        <f t="shared" si="1"/>
        <v>0.5769230769230769</v>
      </c>
    </row>
    <row r="82" spans="1:14" ht="14.25">
      <c r="A82" s="186" t="s">
        <v>32</v>
      </c>
      <c r="B82" s="8" t="s">
        <v>11</v>
      </c>
      <c r="C82" s="5">
        <v>106</v>
      </c>
      <c r="D82" s="7"/>
      <c r="E82" s="7"/>
      <c r="F82" s="7">
        <v>40</v>
      </c>
      <c r="G82" s="7">
        <v>8</v>
      </c>
      <c r="H82" s="7">
        <v>5</v>
      </c>
      <c r="I82" s="7"/>
      <c r="J82" s="7"/>
      <c r="K82" s="7">
        <v>8</v>
      </c>
      <c r="L82" s="7">
        <v>3</v>
      </c>
      <c r="M82" s="7">
        <v>8</v>
      </c>
      <c r="N82" s="9">
        <f t="shared" si="1"/>
        <v>0.6792452830188679</v>
      </c>
    </row>
    <row r="83" spans="1:14" ht="14.25">
      <c r="A83" s="187"/>
      <c r="B83" s="8" t="s">
        <v>44</v>
      </c>
      <c r="C83" s="5">
        <v>102</v>
      </c>
      <c r="D83" s="7"/>
      <c r="E83" s="7"/>
      <c r="F83" s="7"/>
      <c r="G83" s="7">
        <v>30</v>
      </c>
      <c r="H83" s="7">
        <v>20</v>
      </c>
      <c r="I83" s="7"/>
      <c r="J83" s="7"/>
      <c r="K83" s="7">
        <v>1</v>
      </c>
      <c r="L83" s="7">
        <v>6</v>
      </c>
      <c r="M83" s="7">
        <v>3</v>
      </c>
      <c r="N83" s="9">
        <f t="shared" si="1"/>
        <v>0.5882352941176471</v>
      </c>
    </row>
    <row r="84" spans="1:14" ht="14.25">
      <c r="A84" s="188"/>
      <c r="B84" s="8" t="s">
        <v>62</v>
      </c>
      <c r="C84" s="5">
        <v>104</v>
      </c>
      <c r="D84" s="7"/>
      <c r="E84" s="7"/>
      <c r="F84" s="7"/>
      <c r="G84" s="7"/>
      <c r="H84" s="7"/>
      <c r="I84" s="7"/>
      <c r="J84" s="7"/>
      <c r="K84" s="7">
        <v>40</v>
      </c>
      <c r="L84" s="7">
        <v>22</v>
      </c>
      <c r="M84" s="7">
        <v>0</v>
      </c>
      <c r="N84" s="9">
        <f t="shared" si="1"/>
        <v>0.5961538461538461</v>
      </c>
    </row>
    <row r="85" spans="1:14" ht="14.25">
      <c r="A85" s="11" t="s">
        <v>63</v>
      </c>
      <c r="B85" s="8" t="s">
        <v>76</v>
      </c>
      <c r="C85" s="5">
        <v>195</v>
      </c>
      <c r="D85" s="7"/>
      <c r="E85" s="7"/>
      <c r="F85" s="7"/>
      <c r="G85" s="7"/>
      <c r="H85" s="7"/>
      <c r="I85" s="7"/>
      <c r="J85" s="7"/>
      <c r="K85" s="7"/>
      <c r="L85" s="7"/>
      <c r="M85" s="7">
        <v>62</v>
      </c>
      <c r="N85" s="9">
        <f t="shared" si="1"/>
        <v>0.31794871794871793</v>
      </c>
    </row>
    <row r="86" spans="1:14" ht="14.25">
      <c r="A86" s="186" t="s">
        <v>33</v>
      </c>
      <c r="B86" s="8" t="s">
        <v>11</v>
      </c>
      <c r="C86" s="5">
        <v>88</v>
      </c>
      <c r="D86" s="7"/>
      <c r="E86" s="7"/>
      <c r="F86" s="7">
        <v>31</v>
      </c>
      <c r="G86" s="7">
        <v>9</v>
      </c>
      <c r="H86" s="7">
        <v>2</v>
      </c>
      <c r="I86" s="7"/>
      <c r="J86" s="7"/>
      <c r="K86" s="7">
        <v>3</v>
      </c>
      <c r="L86" s="7">
        <v>0</v>
      </c>
      <c r="M86" s="7">
        <v>9</v>
      </c>
      <c r="N86" s="9">
        <f t="shared" si="1"/>
        <v>0.6136363636363636</v>
      </c>
    </row>
    <row r="87" spans="1:14" ht="14.25">
      <c r="A87" s="187"/>
      <c r="B87" s="8" t="s">
        <v>44</v>
      </c>
      <c r="C87" s="5">
        <v>71</v>
      </c>
      <c r="D87" s="7"/>
      <c r="E87" s="7"/>
      <c r="F87" s="7"/>
      <c r="G87" s="7">
        <v>15</v>
      </c>
      <c r="H87" s="7">
        <v>4</v>
      </c>
      <c r="I87" s="7"/>
      <c r="J87" s="7"/>
      <c r="K87" s="7">
        <v>2</v>
      </c>
      <c r="L87" s="7">
        <v>3</v>
      </c>
      <c r="M87" s="7">
        <v>3</v>
      </c>
      <c r="N87" s="9">
        <f t="shared" si="1"/>
        <v>0.38028169014084506</v>
      </c>
    </row>
    <row r="88" spans="1:14" ht="14.25">
      <c r="A88" s="187"/>
      <c r="B88" s="8" t="s">
        <v>58</v>
      </c>
      <c r="C88" s="5">
        <v>82</v>
      </c>
      <c r="D88" s="7"/>
      <c r="E88" s="7"/>
      <c r="F88" s="7"/>
      <c r="G88" s="7"/>
      <c r="H88" s="7"/>
      <c r="I88" s="7"/>
      <c r="J88" s="7"/>
      <c r="K88" s="7">
        <v>13</v>
      </c>
      <c r="L88" s="7">
        <v>16</v>
      </c>
      <c r="M88" s="7">
        <v>1</v>
      </c>
      <c r="N88" s="9">
        <f t="shared" si="1"/>
        <v>0.36585365853658536</v>
      </c>
    </row>
    <row r="89" spans="1:14" ht="14.25">
      <c r="A89" s="186" t="s">
        <v>34</v>
      </c>
      <c r="B89" s="8" t="s">
        <v>11</v>
      </c>
      <c r="C89" s="5">
        <v>74</v>
      </c>
      <c r="D89" s="7"/>
      <c r="E89" s="7"/>
      <c r="F89" s="7">
        <v>36</v>
      </c>
      <c r="G89" s="7">
        <v>3</v>
      </c>
      <c r="H89" s="7">
        <v>2</v>
      </c>
      <c r="I89" s="7"/>
      <c r="J89" s="7"/>
      <c r="K89" s="7">
        <v>2</v>
      </c>
      <c r="L89" s="7">
        <v>3</v>
      </c>
      <c r="M89" s="7">
        <v>4</v>
      </c>
      <c r="N89" s="9">
        <f t="shared" si="1"/>
        <v>0.6756756756756757</v>
      </c>
    </row>
    <row r="90" spans="1:14" ht="14.25">
      <c r="A90" s="187"/>
      <c r="B90" s="8" t="s">
        <v>44</v>
      </c>
      <c r="C90" s="5">
        <v>139</v>
      </c>
      <c r="D90" s="7"/>
      <c r="E90" s="7"/>
      <c r="F90" s="7"/>
      <c r="G90" s="7">
        <v>66</v>
      </c>
      <c r="H90" s="7">
        <v>17</v>
      </c>
      <c r="I90" s="7"/>
      <c r="J90" s="7"/>
      <c r="K90" s="7">
        <v>1</v>
      </c>
      <c r="L90" s="7">
        <v>6</v>
      </c>
      <c r="M90" s="7">
        <v>4</v>
      </c>
      <c r="N90" s="9">
        <f t="shared" si="1"/>
        <v>0.6762589928057554</v>
      </c>
    </row>
    <row r="91" spans="1:14" ht="14.25">
      <c r="A91" s="188"/>
      <c r="B91" s="8" t="s">
        <v>62</v>
      </c>
      <c r="C91" s="5">
        <v>88</v>
      </c>
      <c r="D91" s="7"/>
      <c r="E91" s="7"/>
      <c r="F91" s="7"/>
      <c r="G91" s="7"/>
      <c r="H91" s="7"/>
      <c r="I91" s="7"/>
      <c r="J91" s="7"/>
      <c r="K91" s="7">
        <v>18</v>
      </c>
      <c r="L91" s="7">
        <v>15</v>
      </c>
      <c r="M91" s="7">
        <v>3</v>
      </c>
      <c r="N91" s="9">
        <f t="shared" si="1"/>
        <v>0.4090909090909091</v>
      </c>
    </row>
    <row r="92" spans="1:14" ht="14.25">
      <c r="A92" s="11" t="s">
        <v>81</v>
      </c>
      <c r="B92" s="8" t="s">
        <v>76</v>
      </c>
      <c r="C92" s="5">
        <v>190</v>
      </c>
      <c r="D92" s="7"/>
      <c r="E92" s="7"/>
      <c r="F92" s="7"/>
      <c r="G92" s="7"/>
      <c r="H92" s="7"/>
      <c r="I92" s="7"/>
      <c r="J92" s="7"/>
      <c r="K92" s="7"/>
      <c r="L92" s="7"/>
      <c r="M92" s="7">
        <v>54</v>
      </c>
      <c r="N92" s="9">
        <f t="shared" si="1"/>
        <v>0.28421052631578947</v>
      </c>
    </row>
    <row r="93" spans="1:14" ht="14.25">
      <c r="A93" s="186" t="s">
        <v>35</v>
      </c>
      <c r="B93" s="8" t="s">
        <v>11</v>
      </c>
      <c r="C93" s="5">
        <v>94</v>
      </c>
      <c r="D93" s="7"/>
      <c r="E93" s="7"/>
      <c r="F93" s="7">
        <v>42</v>
      </c>
      <c r="G93" s="7">
        <v>9</v>
      </c>
      <c r="H93" s="7">
        <v>12</v>
      </c>
      <c r="I93" s="7"/>
      <c r="J93" s="7"/>
      <c r="K93" s="7">
        <v>4</v>
      </c>
      <c r="L93" s="7">
        <v>6</v>
      </c>
      <c r="M93" s="7">
        <v>9</v>
      </c>
      <c r="N93" s="9">
        <f t="shared" si="1"/>
        <v>0.8723404255319149</v>
      </c>
    </row>
    <row r="94" spans="1:14" ht="14.25">
      <c r="A94" s="187"/>
      <c r="B94" s="8" t="s">
        <v>44</v>
      </c>
      <c r="C94" s="5">
        <v>75</v>
      </c>
      <c r="D94" s="7"/>
      <c r="E94" s="7"/>
      <c r="F94" s="7"/>
      <c r="G94" s="7">
        <v>23</v>
      </c>
      <c r="H94" s="7">
        <v>11</v>
      </c>
      <c r="I94" s="7"/>
      <c r="J94" s="7"/>
      <c r="K94" s="7">
        <v>2</v>
      </c>
      <c r="L94" s="7">
        <v>2</v>
      </c>
      <c r="M94" s="7">
        <v>3</v>
      </c>
      <c r="N94" s="9">
        <f t="shared" si="1"/>
        <v>0.5466666666666666</v>
      </c>
    </row>
    <row r="95" spans="1:14" ht="14.25">
      <c r="A95" s="187"/>
      <c r="B95" s="8" t="s">
        <v>62</v>
      </c>
      <c r="C95" s="5">
        <v>81</v>
      </c>
      <c r="D95" s="7"/>
      <c r="E95" s="7"/>
      <c r="F95" s="7"/>
      <c r="G95" s="7"/>
      <c r="H95" s="7"/>
      <c r="I95" s="7"/>
      <c r="J95" s="7"/>
      <c r="K95" s="7">
        <v>27</v>
      </c>
      <c r="L95" s="7">
        <v>15</v>
      </c>
      <c r="M95" s="7">
        <v>3</v>
      </c>
      <c r="N95" s="9">
        <f t="shared" si="1"/>
        <v>0.5555555555555556</v>
      </c>
    </row>
    <row r="96" spans="1:14" ht="14.25">
      <c r="A96" s="188"/>
      <c r="B96" s="8" t="s">
        <v>74</v>
      </c>
      <c r="C96" s="5">
        <v>77</v>
      </c>
      <c r="D96" s="7"/>
      <c r="E96" s="7"/>
      <c r="F96" s="7"/>
      <c r="G96" s="7"/>
      <c r="H96" s="7"/>
      <c r="I96" s="7"/>
      <c r="J96" s="7"/>
      <c r="K96" s="7"/>
      <c r="L96" s="7"/>
      <c r="M96" s="7">
        <v>18</v>
      </c>
      <c r="N96" s="9">
        <f t="shared" si="1"/>
        <v>0.23376623376623376</v>
      </c>
    </row>
    <row r="97" spans="1:14" ht="14.25">
      <c r="A97" s="186" t="s">
        <v>36</v>
      </c>
      <c r="B97" s="8" t="s">
        <v>11</v>
      </c>
      <c r="C97" s="5">
        <v>95</v>
      </c>
      <c r="D97" s="7"/>
      <c r="E97" s="7"/>
      <c r="F97" s="7">
        <v>45</v>
      </c>
      <c r="G97" s="7">
        <v>6</v>
      </c>
      <c r="H97" s="7">
        <v>2</v>
      </c>
      <c r="I97" s="7"/>
      <c r="J97" s="7"/>
      <c r="K97" s="7">
        <v>1</v>
      </c>
      <c r="L97" s="7">
        <v>6</v>
      </c>
      <c r="M97" s="7">
        <v>6</v>
      </c>
      <c r="N97" s="9">
        <f t="shared" si="1"/>
        <v>0.6947368421052632</v>
      </c>
    </row>
    <row r="98" spans="1:14" ht="14.25">
      <c r="A98" s="187"/>
      <c r="B98" s="8" t="s">
        <v>44</v>
      </c>
      <c r="C98" s="5">
        <v>81</v>
      </c>
      <c r="D98" s="7"/>
      <c r="E98" s="7"/>
      <c r="F98" s="7"/>
      <c r="G98" s="7">
        <v>22</v>
      </c>
      <c r="H98" s="7">
        <v>19</v>
      </c>
      <c r="I98" s="7"/>
      <c r="J98" s="7"/>
      <c r="K98" s="7">
        <v>2</v>
      </c>
      <c r="L98" s="7">
        <v>2</v>
      </c>
      <c r="M98" s="7">
        <v>6</v>
      </c>
      <c r="N98" s="9">
        <f t="shared" si="1"/>
        <v>0.6296296296296297</v>
      </c>
    </row>
    <row r="99" spans="1:14" ht="14.25">
      <c r="A99" s="187"/>
      <c r="B99" s="8" t="s">
        <v>62</v>
      </c>
      <c r="C99" s="5">
        <v>85</v>
      </c>
      <c r="D99" s="7"/>
      <c r="E99" s="7"/>
      <c r="F99" s="7"/>
      <c r="G99" s="7"/>
      <c r="H99" s="7"/>
      <c r="I99" s="7"/>
      <c r="J99" s="7"/>
      <c r="K99" s="7">
        <v>35</v>
      </c>
      <c r="L99" s="7">
        <v>13</v>
      </c>
      <c r="M99" s="7">
        <v>4</v>
      </c>
      <c r="N99" s="9">
        <f t="shared" si="1"/>
        <v>0.611764705882353</v>
      </c>
    </row>
    <row r="100" spans="1:14" ht="14.25">
      <c r="A100" s="188"/>
      <c r="B100" s="8" t="s">
        <v>74</v>
      </c>
      <c r="C100" s="5">
        <v>79</v>
      </c>
      <c r="D100" s="7"/>
      <c r="E100" s="7"/>
      <c r="F100" s="7"/>
      <c r="G100" s="7"/>
      <c r="H100" s="7"/>
      <c r="I100" s="7"/>
      <c r="J100" s="7"/>
      <c r="K100" s="7"/>
      <c r="L100" s="7"/>
      <c r="M100" s="7">
        <v>22</v>
      </c>
      <c r="N100" s="9">
        <f t="shared" si="1"/>
        <v>0.27848101265822783</v>
      </c>
    </row>
    <row r="101" spans="1:14" ht="14.25">
      <c r="A101" s="186" t="s">
        <v>37</v>
      </c>
      <c r="B101" s="8" t="s">
        <v>11</v>
      </c>
      <c r="C101" s="5">
        <v>147</v>
      </c>
      <c r="D101" s="7"/>
      <c r="E101" s="7"/>
      <c r="F101" s="7">
        <v>76</v>
      </c>
      <c r="G101" s="7">
        <v>12</v>
      </c>
      <c r="H101" s="7">
        <v>1</v>
      </c>
      <c r="I101" s="7"/>
      <c r="J101" s="7"/>
      <c r="K101" s="7">
        <v>5</v>
      </c>
      <c r="L101" s="7">
        <v>5</v>
      </c>
      <c r="M101" s="7">
        <v>9</v>
      </c>
      <c r="N101" s="9">
        <f t="shared" si="1"/>
        <v>0.7346938775510204</v>
      </c>
    </row>
    <row r="102" spans="1:14" ht="14.25">
      <c r="A102" s="187"/>
      <c r="B102" s="8" t="s">
        <v>46</v>
      </c>
      <c r="C102" s="5">
        <v>180</v>
      </c>
      <c r="D102" s="7"/>
      <c r="E102" s="7"/>
      <c r="F102" s="7"/>
      <c r="G102" s="7">
        <v>65</v>
      </c>
      <c r="H102" s="7">
        <v>33</v>
      </c>
      <c r="I102" s="7"/>
      <c r="J102" s="7"/>
      <c r="K102" s="7">
        <v>16</v>
      </c>
      <c r="L102" s="7">
        <v>7</v>
      </c>
      <c r="M102" s="7">
        <v>5</v>
      </c>
      <c r="N102" s="9">
        <f t="shared" si="1"/>
        <v>0.7</v>
      </c>
    </row>
    <row r="103" spans="1:14" ht="14.25">
      <c r="A103" s="187"/>
      <c r="B103" s="8" t="s">
        <v>58</v>
      </c>
      <c r="C103" s="5">
        <v>144</v>
      </c>
      <c r="D103" s="7"/>
      <c r="E103" s="7"/>
      <c r="F103" s="7"/>
      <c r="G103" s="7"/>
      <c r="H103" s="7"/>
      <c r="I103" s="7"/>
      <c r="J103" s="7"/>
      <c r="K103" s="7">
        <v>50</v>
      </c>
      <c r="L103" s="7">
        <v>31</v>
      </c>
      <c r="M103" s="7">
        <v>9</v>
      </c>
      <c r="N103" s="9">
        <f t="shared" si="1"/>
        <v>0.625</v>
      </c>
    </row>
    <row r="104" spans="1:14" ht="14.25">
      <c r="A104" s="186" t="s">
        <v>38</v>
      </c>
      <c r="B104" s="8" t="s">
        <v>11</v>
      </c>
      <c r="C104" s="5">
        <v>190</v>
      </c>
      <c r="D104" s="7"/>
      <c r="E104" s="7"/>
      <c r="F104" s="7">
        <v>151</v>
      </c>
      <c r="G104" s="7">
        <v>6</v>
      </c>
      <c r="H104" s="7">
        <v>1</v>
      </c>
      <c r="I104" s="7"/>
      <c r="J104" s="7"/>
      <c r="K104" s="7">
        <v>6</v>
      </c>
      <c r="L104" s="7">
        <v>6</v>
      </c>
      <c r="M104" s="7">
        <v>2</v>
      </c>
      <c r="N104" s="9">
        <f t="shared" si="1"/>
        <v>0.9052631578947369</v>
      </c>
    </row>
    <row r="105" spans="1:14" ht="14.25">
      <c r="A105" s="187"/>
      <c r="B105" s="8" t="s">
        <v>44</v>
      </c>
      <c r="C105" s="5">
        <v>137</v>
      </c>
      <c r="D105" s="7"/>
      <c r="E105" s="7"/>
      <c r="F105" s="7"/>
      <c r="G105" s="7">
        <v>69</v>
      </c>
      <c r="H105" s="7">
        <v>29</v>
      </c>
      <c r="I105" s="7"/>
      <c r="J105" s="7"/>
      <c r="K105" s="7">
        <v>10</v>
      </c>
      <c r="L105" s="7">
        <v>2</v>
      </c>
      <c r="M105" s="7">
        <v>6</v>
      </c>
      <c r="N105" s="9">
        <f t="shared" si="1"/>
        <v>0.8467153284671532</v>
      </c>
    </row>
    <row r="106" spans="1:14" ht="14.25">
      <c r="A106" s="187"/>
      <c r="B106" s="8" t="s">
        <v>58</v>
      </c>
      <c r="C106" s="5">
        <v>117</v>
      </c>
      <c r="D106" s="7"/>
      <c r="E106" s="7"/>
      <c r="F106" s="7"/>
      <c r="G106" s="7"/>
      <c r="H106" s="7"/>
      <c r="I106" s="7"/>
      <c r="J106" s="7"/>
      <c r="K106" s="7">
        <v>60</v>
      </c>
      <c r="L106" s="7">
        <v>30</v>
      </c>
      <c r="M106" s="7">
        <v>0</v>
      </c>
      <c r="N106" s="9">
        <f t="shared" si="1"/>
        <v>0.7692307692307693</v>
      </c>
    </row>
    <row r="107" spans="1:14" ht="14.25">
      <c r="A107" s="186" t="s">
        <v>39</v>
      </c>
      <c r="B107" s="8" t="s">
        <v>11</v>
      </c>
      <c r="C107" s="5">
        <v>182</v>
      </c>
      <c r="D107" s="7"/>
      <c r="E107" s="7"/>
      <c r="F107" s="7">
        <v>119</v>
      </c>
      <c r="G107" s="7">
        <v>11</v>
      </c>
      <c r="H107" s="7">
        <v>5</v>
      </c>
      <c r="I107" s="7"/>
      <c r="J107" s="7"/>
      <c r="K107" s="7">
        <v>7</v>
      </c>
      <c r="L107" s="7">
        <v>6</v>
      </c>
      <c r="M107" s="7">
        <v>9</v>
      </c>
      <c r="N107" s="9">
        <f t="shared" si="1"/>
        <v>0.8626373626373627</v>
      </c>
    </row>
    <row r="108" spans="1:14" ht="14.25">
      <c r="A108" s="187"/>
      <c r="B108" s="8" t="s">
        <v>46</v>
      </c>
      <c r="C108" s="5">
        <v>188</v>
      </c>
      <c r="D108" s="7"/>
      <c r="E108" s="7"/>
      <c r="F108" s="7"/>
      <c r="G108" s="7">
        <v>81</v>
      </c>
      <c r="H108" s="7">
        <v>43</v>
      </c>
      <c r="I108" s="7"/>
      <c r="J108" s="7"/>
      <c r="K108" s="7">
        <v>8</v>
      </c>
      <c r="L108" s="7">
        <v>7</v>
      </c>
      <c r="M108" s="7">
        <v>10</v>
      </c>
      <c r="N108" s="9">
        <f t="shared" si="1"/>
        <v>0.7925531914893617</v>
      </c>
    </row>
    <row r="109" spans="1:14" ht="14.25">
      <c r="A109" s="187"/>
      <c r="B109" s="8" t="s">
        <v>58</v>
      </c>
      <c r="C109" s="5">
        <v>205</v>
      </c>
      <c r="D109" s="7"/>
      <c r="E109" s="7"/>
      <c r="F109" s="7"/>
      <c r="G109" s="7"/>
      <c r="H109" s="7"/>
      <c r="I109" s="7"/>
      <c r="J109" s="7"/>
      <c r="K109" s="7">
        <v>83</v>
      </c>
      <c r="L109" s="7">
        <v>45</v>
      </c>
      <c r="M109" s="7">
        <v>2</v>
      </c>
      <c r="N109" s="9">
        <f t="shared" si="1"/>
        <v>0.6341463414634146</v>
      </c>
    </row>
    <row r="110" spans="1:14" ht="14.25">
      <c r="A110" s="186" t="s">
        <v>40</v>
      </c>
      <c r="B110" s="8" t="s">
        <v>13</v>
      </c>
      <c r="C110" s="5">
        <v>76</v>
      </c>
      <c r="D110" s="7"/>
      <c r="E110" s="7"/>
      <c r="F110" s="7">
        <v>52</v>
      </c>
      <c r="G110" s="7">
        <v>2</v>
      </c>
      <c r="H110" s="7">
        <v>4</v>
      </c>
      <c r="I110" s="7"/>
      <c r="J110" s="7"/>
      <c r="K110" s="7">
        <v>1</v>
      </c>
      <c r="L110" s="7">
        <v>0</v>
      </c>
      <c r="M110" s="7">
        <v>1</v>
      </c>
      <c r="N110" s="9">
        <f t="shared" si="1"/>
        <v>0.7894736842105263</v>
      </c>
    </row>
    <row r="111" spans="1:14" ht="14.25">
      <c r="A111" s="187"/>
      <c r="B111" s="8" t="s">
        <v>44</v>
      </c>
      <c r="C111" s="5">
        <v>71</v>
      </c>
      <c r="D111" s="7"/>
      <c r="E111" s="7"/>
      <c r="F111" s="7"/>
      <c r="G111" s="7">
        <v>31</v>
      </c>
      <c r="H111" s="7">
        <v>6</v>
      </c>
      <c r="I111" s="7"/>
      <c r="J111" s="7"/>
      <c r="K111" s="7">
        <v>5</v>
      </c>
      <c r="L111" s="7">
        <v>2</v>
      </c>
      <c r="M111" s="7">
        <v>2</v>
      </c>
      <c r="N111" s="9">
        <f t="shared" si="1"/>
        <v>0.647887323943662</v>
      </c>
    </row>
    <row r="112" spans="1:14" ht="14.25">
      <c r="A112" s="188"/>
      <c r="B112" s="8" t="s">
        <v>58</v>
      </c>
      <c r="C112" s="5">
        <v>76</v>
      </c>
      <c r="D112" s="7"/>
      <c r="E112" s="7"/>
      <c r="F112" s="7"/>
      <c r="G112" s="7"/>
      <c r="H112" s="7"/>
      <c r="I112" s="7"/>
      <c r="J112" s="7"/>
      <c r="K112" s="7">
        <v>26</v>
      </c>
      <c r="L112" s="7">
        <v>17</v>
      </c>
      <c r="M112" s="7">
        <v>1</v>
      </c>
      <c r="N112" s="9">
        <f t="shared" si="1"/>
        <v>0.5789473684210527</v>
      </c>
    </row>
    <row r="113" spans="1:14" ht="14.25">
      <c r="A113" s="11" t="s">
        <v>65</v>
      </c>
      <c r="B113" s="8" t="s">
        <v>76</v>
      </c>
      <c r="C113" s="5">
        <v>567</v>
      </c>
      <c r="D113" s="7"/>
      <c r="E113" s="7"/>
      <c r="F113" s="7"/>
      <c r="G113" s="7"/>
      <c r="H113" s="7"/>
      <c r="I113" s="7"/>
      <c r="J113" s="7"/>
      <c r="K113" s="7"/>
      <c r="L113" s="7"/>
      <c r="M113" s="7">
        <v>241</v>
      </c>
      <c r="N113" s="9">
        <f t="shared" si="1"/>
        <v>0.42504409171075835</v>
      </c>
    </row>
    <row r="114" spans="1:14" ht="14.25">
      <c r="A114" s="186" t="s">
        <v>41</v>
      </c>
      <c r="B114" s="8" t="s">
        <v>11</v>
      </c>
      <c r="C114" s="5">
        <v>111</v>
      </c>
      <c r="D114" s="7"/>
      <c r="E114" s="7"/>
      <c r="F114" s="7">
        <v>35</v>
      </c>
      <c r="G114" s="7">
        <v>3</v>
      </c>
      <c r="H114" s="7">
        <v>4</v>
      </c>
      <c r="I114" s="7"/>
      <c r="J114" s="7"/>
      <c r="K114" s="7">
        <v>2</v>
      </c>
      <c r="L114" s="7">
        <v>10</v>
      </c>
      <c r="M114" s="7">
        <v>3</v>
      </c>
      <c r="N114" s="9">
        <f t="shared" si="1"/>
        <v>0.5135135135135135</v>
      </c>
    </row>
    <row r="115" spans="1:14" ht="14.25">
      <c r="A115" s="187"/>
      <c r="B115" s="8" t="s">
        <v>47</v>
      </c>
      <c r="C115" s="5">
        <v>115</v>
      </c>
      <c r="D115" s="7"/>
      <c r="E115" s="7"/>
      <c r="F115" s="7"/>
      <c r="G115" s="7">
        <v>29</v>
      </c>
      <c r="H115" s="7">
        <v>11</v>
      </c>
      <c r="I115" s="7"/>
      <c r="J115" s="7"/>
      <c r="K115" s="7">
        <v>2</v>
      </c>
      <c r="L115" s="7">
        <v>5</v>
      </c>
      <c r="M115" s="7">
        <v>8</v>
      </c>
      <c r="N115" s="9">
        <f t="shared" si="1"/>
        <v>0.4782608695652174</v>
      </c>
    </row>
    <row r="116" spans="1:14" ht="14.25">
      <c r="A116" s="187"/>
      <c r="B116" s="8" t="s">
        <v>62</v>
      </c>
      <c r="C116" s="5">
        <v>86</v>
      </c>
      <c r="D116" s="7"/>
      <c r="E116" s="7"/>
      <c r="F116" s="7"/>
      <c r="G116" s="7"/>
      <c r="H116" s="7"/>
      <c r="I116" s="7"/>
      <c r="J116" s="7"/>
      <c r="K116" s="7">
        <v>12</v>
      </c>
      <c r="L116" s="7">
        <v>20</v>
      </c>
      <c r="M116" s="7">
        <v>1</v>
      </c>
      <c r="N116" s="9">
        <f t="shared" si="1"/>
        <v>0.38372093023255816</v>
      </c>
    </row>
    <row r="117" spans="1:14" ht="14.25">
      <c r="A117" s="188"/>
      <c r="B117" s="8" t="s">
        <v>76</v>
      </c>
      <c r="C117" s="5">
        <v>90</v>
      </c>
      <c r="D117" s="7"/>
      <c r="E117" s="7"/>
      <c r="F117" s="7"/>
      <c r="G117" s="7"/>
      <c r="H117" s="7"/>
      <c r="I117" s="7"/>
      <c r="J117" s="7"/>
      <c r="K117" s="7"/>
      <c r="L117" s="7"/>
      <c r="M117" s="7">
        <v>16</v>
      </c>
      <c r="N117" s="9">
        <f t="shared" si="1"/>
        <v>0.17777777777777778</v>
      </c>
    </row>
    <row r="118" spans="1:14" ht="14.25">
      <c r="A118" s="186" t="s">
        <v>14</v>
      </c>
      <c r="B118" s="8" t="s">
        <v>11</v>
      </c>
      <c r="C118" s="5">
        <v>55</v>
      </c>
      <c r="D118" s="7"/>
      <c r="E118" s="7"/>
      <c r="F118" s="7">
        <v>26</v>
      </c>
      <c r="G118" s="7">
        <v>4</v>
      </c>
      <c r="H118" s="7">
        <v>2</v>
      </c>
      <c r="I118" s="7"/>
      <c r="J118" s="7"/>
      <c r="K118" s="7">
        <v>0</v>
      </c>
      <c r="L118" s="7">
        <v>1</v>
      </c>
      <c r="M118" s="7">
        <v>5</v>
      </c>
      <c r="N118" s="9">
        <f t="shared" si="1"/>
        <v>0.6909090909090909</v>
      </c>
    </row>
    <row r="119" spans="1:14" ht="14.25">
      <c r="A119" s="187"/>
      <c r="B119" s="8" t="s">
        <v>48</v>
      </c>
      <c r="C119" s="5">
        <v>55</v>
      </c>
      <c r="D119" s="7"/>
      <c r="E119" s="7"/>
      <c r="F119" s="7"/>
      <c r="G119" s="7">
        <v>15</v>
      </c>
      <c r="H119" s="7">
        <v>9</v>
      </c>
      <c r="I119" s="7"/>
      <c r="J119" s="7"/>
      <c r="K119" s="7">
        <v>0</v>
      </c>
      <c r="L119" s="7">
        <v>1</v>
      </c>
      <c r="M119" s="7">
        <v>1</v>
      </c>
      <c r="N119" s="9">
        <f t="shared" si="1"/>
        <v>0.4727272727272727</v>
      </c>
    </row>
    <row r="120" spans="1:14" ht="14.25">
      <c r="A120" s="187"/>
      <c r="B120" s="8" t="s">
        <v>62</v>
      </c>
      <c r="C120" s="5">
        <v>80</v>
      </c>
      <c r="D120" s="7"/>
      <c r="E120" s="7"/>
      <c r="F120" s="7"/>
      <c r="G120" s="7"/>
      <c r="H120" s="7"/>
      <c r="I120" s="7"/>
      <c r="J120" s="7"/>
      <c r="K120" s="7">
        <v>12</v>
      </c>
      <c r="L120" s="7">
        <v>14</v>
      </c>
      <c r="M120" s="7">
        <v>2</v>
      </c>
      <c r="N120" s="9">
        <f t="shared" si="1"/>
        <v>0.35</v>
      </c>
    </row>
    <row r="121" spans="1:14" ht="14.25">
      <c r="A121" s="188"/>
      <c r="B121" s="8" t="s">
        <v>76</v>
      </c>
      <c r="C121" s="5">
        <v>85</v>
      </c>
      <c r="D121" s="7"/>
      <c r="E121" s="7"/>
      <c r="F121" s="7"/>
      <c r="G121" s="7"/>
      <c r="H121" s="7"/>
      <c r="I121" s="7"/>
      <c r="J121" s="7"/>
      <c r="K121" s="7"/>
      <c r="L121" s="7"/>
      <c r="M121" s="7">
        <v>11</v>
      </c>
      <c r="N121" s="9">
        <f t="shared" si="1"/>
        <v>0.12941176470588237</v>
      </c>
    </row>
    <row r="122" spans="1:14" ht="24" customHeight="1">
      <c r="A122" s="207" t="s">
        <v>57</v>
      </c>
      <c r="B122" s="8" t="s">
        <v>58</v>
      </c>
      <c r="C122" s="5">
        <v>10</v>
      </c>
      <c r="D122" s="7"/>
      <c r="E122" s="7"/>
      <c r="F122" s="7"/>
      <c r="G122" s="7"/>
      <c r="H122" s="14"/>
      <c r="I122" s="14">
        <v>4</v>
      </c>
      <c r="J122" s="14"/>
      <c r="K122" s="7">
        <v>0</v>
      </c>
      <c r="L122" s="7">
        <v>0</v>
      </c>
      <c r="M122" s="7">
        <v>1</v>
      </c>
      <c r="N122" s="9">
        <f t="shared" si="1"/>
        <v>0.5</v>
      </c>
    </row>
    <row r="123" spans="1:14" ht="14.25">
      <c r="A123" s="208"/>
      <c r="B123" s="8" t="s">
        <v>74</v>
      </c>
      <c r="C123" s="5">
        <v>17</v>
      </c>
      <c r="D123" s="7"/>
      <c r="E123" s="7"/>
      <c r="F123" s="7"/>
      <c r="G123" s="7"/>
      <c r="H123" s="14"/>
      <c r="I123" s="14">
        <v>3</v>
      </c>
      <c r="J123" s="14"/>
      <c r="K123" s="7"/>
      <c r="L123" s="7"/>
      <c r="M123" s="7">
        <v>0</v>
      </c>
      <c r="N123" s="9">
        <f t="shared" si="1"/>
        <v>0.17647058823529413</v>
      </c>
    </row>
    <row r="124" spans="1:14" ht="24" customHeight="1">
      <c r="A124" s="207" t="s">
        <v>60</v>
      </c>
      <c r="B124" s="8" t="s">
        <v>58</v>
      </c>
      <c r="C124" s="5">
        <v>18</v>
      </c>
      <c r="D124" s="7"/>
      <c r="E124" s="7"/>
      <c r="F124" s="7"/>
      <c r="G124" s="7"/>
      <c r="H124" s="14"/>
      <c r="I124" s="14">
        <v>9</v>
      </c>
      <c r="J124" s="14"/>
      <c r="K124" s="7">
        <v>0</v>
      </c>
      <c r="L124" s="7">
        <v>0</v>
      </c>
      <c r="M124" s="7">
        <v>0</v>
      </c>
      <c r="N124" s="9">
        <f t="shared" si="1"/>
        <v>0.5</v>
      </c>
    </row>
    <row r="125" spans="1:14" ht="14.25">
      <c r="A125" s="209"/>
      <c r="B125" s="23" t="s">
        <v>76</v>
      </c>
      <c r="C125" s="24">
        <v>1</v>
      </c>
      <c r="D125" s="25"/>
      <c r="E125" s="25"/>
      <c r="F125" s="25"/>
      <c r="G125" s="22"/>
      <c r="H125" s="26"/>
      <c r="I125" s="26">
        <v>0</v>
      </c>
      <c r="J125" s="26"/>
      <c r="K125" s="25"/>
      <c r="L125" s="25"/>
      <c r="M125" s="25">
        <v>0</v>
      </c>
      <c r="N125" s="9">
        <f t="shared" si="1"/>
        <v>0</v>
      </c>
    </row>
    <row r="126" spans="1:14" ht="24">
      <c r="A126" s="15" t="s">
        <v>80</v>
      </c>
      <c r="B126" s="8" t="s">
        <v>76</v>
      </c>
      <c r="C126" s="5">
        <v>3</v>
      </c>
      <c r="D126" s="7"/>
      <c r="E126" s="7"/>
      <c r="F126" s="7"/>
      <c r="G126" s="7"/>
      <c r="H126" s="14"/>
      <c r="I126" s="14">
        <v>0</v>
      </c>
      <c r="J126" s="14"/>
      <c r="K126" s="7"/>
      <c r="L126" s="7"/>
      <c r="M126" s="7">
        <v>0</v>
      </c>
      <c r="N126" s="9">
        <f t="shared" si="1"/>
        <v>0</v>
      </c>
    </row>
    <row r="127" spans="1:14" ht="18.75" customHeight="1">
      <c r="A127" s="186" t="s">
        <v>59</v>
      </c>
      <c r="B127" s="27" t="s">
        <v>58</v>
      </c>
      <c r="C127" s="28">
        <v>9</v>
      </c>
      <c r="D127" s="29"/>
      <c r="E127" s="7"/>
      <c r="F127" s="7"/>
      <c r="G127" s="30"/>
      <c r="H127" s="14"/>
      <c r="I127" s="14">
        <v>3</v>
      </c>
      <c r="J127" s="14"/>
      <c r="K127" s="7">
        <v>1</v>
      </c>
      <c r="L127" s="7">
        <v>1</v>
      </c>
      <c r="M127" s="7">
        <v>0</v>
      </c>
      <c r="N127" s="9">
        <f t="shared" si="1"/>
        <v>0.5555555555555556</v>
      </c>
    </row>
    <row r="128" spans="1:14" ht="18.75" customHeight="1">
      <c r="A128" s="188"/>
      <c r="B128" s="27" t="s">
        <v>76</v>
      </c>
      <c r="C128" s="28">
        <v>1</v>
      </c>
      <c r="D128" s="29"/>
      <c r="E128" s="7"/>
      <c r="F128" s="7"/>
      <c r="G128" s="30"/>
      <c r="H128" s="14"/>
      <c r="I128" s="14">
        <v>1</v>
      </c>
      <c r="J128" s="14"/>
      <c r="K128" s="7"/>
      <c r="L128" s="7"/>
      <c r="M128" s="7">
        <v>0</v>
      </c>
      <c r="N128" s="9">
        <f t="shared" si="1"/>
        <v>1</v>
      </c>
    </row>
    <row r="129" spans="1:14" ht="14.25">
      <c r="A129" s="202" t="s">
        <v>42</v>
      </c>
      <c r="B129" s="8" t="s">
        <v>11</v>
      </c>
      <c r="C129" s="7">
        <v>4408</v>
      </c>
      <c r="D129" s="7"/>
      <c r="E129" s="7"/>
      <c r="F129" s="7">
        <v>2300</v>
      </c>
      <c r="G129" s="7">
        <v>285</v>
      </c>
      <c r="H129" s="7">
        <v>148</v>
      </c>
      <c r="I129" s="7"/>
      <c r="J129" s="7">
        <v>2</v>
      </c>
      <c r="K129" s="7">
        <v>176</v>
      </c>
      <c r="L129" s="7">
        <v>175</v>
      </c>
      <c r="M129" s="7">
        <v>211</v>
      </c>
      <c r="N129" s="9">
        <f t="shared" si="1"/>
        <v>0.7479582577132486</v>
      </c>
    </row>
    <row r="130" spans="1:14" ht="14.25">
      <c r="A130" s="202"/>
      <c r="B130" s="8" t="s">
        <v>49</v>
      </c>
      <c r="C130" s="7">
        <v>4567</v>
      </c>
      <c r="D130" s="7"/>
      <c r="E130" s="7"/>
      <c r="F130" s="7"/>
      <c r="G130" s="7">
        <v>1702</v>
      </c>
      <c r="H130" s="7">
        <v>760</v>
      </c>
      <c r="I130" s="7"/>
      <c r="J130" s="7">
        <v>1</v>
      </c>
      <c r="K130" s="7">
        <v>168</v>
      </c>
      <c r="L130" s="7">
        <v>162</v>
      </c>
      <c r="M130" s="7">
        <v>204</v>
      </c>
      <c r="N130" s="9">
        <f t="shared" si="1"/>
        <v>0.6562294723012919</v>
      </c>
    </row>
    <row r="131" spans="1:14" ht="14.25">
      <c r="A131" s="202"/>
      <c r="B131" s="8" t="s">
        <v>62</v>
      </c>
      <c r="C131" s="7">
        <v>4298</v>
      </c>
      <c r="D131" s="7"/>
      <c r="E131" s="7"/>
      <c r="F131" s="7"/>
      <c r="G131" s="7"/>
      <c r="H131" s="7"/>
      <c r="I131" s="7"/>
      <c r="J131" s="7"/>
      <c r="K131" s="7">
        <v>1404</v>
      </c>
      <c r="L131" s="7">
        <v>972</v>
      </c>
      <c r="M131" s="7">
        <v>132</v>
      </c>
      <c r="N131" s="9">
        <f t="shared" si="1"/>
        <v>0.5835272219637041</v>
      </c>
    </row>
    <row r="132" spans="1:14" ht="14.25">
      <c r="A132" s="202"/>
      <c r="B132" s="8" t="s">
        <v>76</v>
      </c>
      <c r="C132" s="7">
        <v>4408</v>
      </c>
      <c r="D132" s="7"/>
      <c r="E132" s="7"/>
      <c r="F132" s="7"/>
      <c r="G132" s="7"/>
      <c r="H132" s="7"/>
      <c r="I132" s="7"/>
      <c r="J132" s="7"/>
      <c r="K132" s="7"/>
      <c r="L132" s="7"/>
      <c r="M132" s="7">
        <v>1603</v>
      </c>
      <c r="N132" s="9">
        <f t="shared" si="1"/>
        <v>0.3636569872958258</v>
      </c>
    </row>
    <row r="133" spans="1:14" ht="24">
      <c r="A133" s="202"/>
      <c r="B133" s="18" t="s">
        <v>67</v>
      </c>
      <c r="C133" s="7">
        <v>37</v>
      </c>
      <c r="D133" s="7"/>
      <c r="E133" s="7"/>
      <c r="F133" s="7"/>
      <c r="G133" s="7"/>
      <c r="H133" s="7"/>
      <c r="I133" s="7">
        <v>16</v>
      </c>
      <c r="J133" s="7"/>
      <c r="K133" s="7">
        <v>1</v>
      </c>
      <c r="L133" s="7">
        <v>1</v>
      </c>
      <c r="M133" s="7">
        <v>1</v>
      </c>
      <c r="N133" s="9">
        <f t="shared" si="1"/>
        <v>0.5135135135135135</v>
      </c>
    </row>
    <row r="134" spans="1:14" ht="24">
      <c r="A134" s="202"/>
      <c r="B134" s="18" t="s">
        <v>82</v>
      </c>
      <c r="C134" s="7">
        <v>22</v>
      </c>
      <c r="D134" s="7"/>
      <c r="E134" s="7"/>
      <c r="F134" s="7"/>
      <c r="G134" s="7"/>
      <c r="H134" s="7"/>
      <c r="I134" s="7">
        <v>4</v>
      </c>
      <c r="J134" s="7"/>
      <c r="K134" s="7"/>
      <c r="L134" s="7"/>
      <c r="M134" s="7">
        <v>0</v>
      </c>
      <c r="N134" s="9">
        <f>(D134+E134+F134+G134+H134+I134+J134+K134+L134+M134)/C134</f>
        <v>0.18181818181818182</v>
      </c>
    </row>
    <row r="135" ht="14.25">
      <c r="A135" t="s">
        <v>53</v>
      </c>
    </row>
    <row r="136" ht="14.25">
      <c r="A136" t="s">
        <v>72</v>
      </c>
    </row>
  </sheetData>
  <sheetProtection/>
  <mergeCells count="48">
    <mergeCell ref="A1:N1"/>
    <mergeCell ref="B3:B4"/>
    <mergeCell ref="C3:C4"/>
    <mergeCell ref="D3:D4"/>
    <mergeCell ref="E3:E4"/>
    <mergeCell ref="F3:F4"/>
    <mergeCell ref="G3:G4"/>
    <mergeCell ref="H3:H4"/>
    <mergeCell ref="I3:I4"/>
    <mergeCell ref="K3:K4"/>
    <mergeCell ref="N3:N4"/>
    <mergeCell ref="A5:A8"/>
    <mergeCell ref="A9:A12"/>
    <mergeCell ref="A29:A32"/>
    <mergeCell ref="A39:A42"/>
    <mergeCell ref="A13:A16"/>
    <mergeCell ref="A17:A20"/>
    <mergeCell ref="A21:A24"/>
    <mergeCell ref="A25:A28"/>
    <mergeCell ref="A43:A46"/>
    <mergeCell ref="A47:A50"/>
    <mergeCell ref="A51:A54"/>
    <mergeCell ref="A55:A58"/>
    <mergeCell ref="A67:A70"/>
    <mergeCell ref="L3:L4"/>
    <mergeCell ref="A79:A81"/>
    <mergeCell ref="A82:A84"/>
    <mergeCell ref="A86:A88"/>
    <mergeCell ref="A59:A62"/>
    <mergeCell ref="A63:A66"/>
    <mergeCell ref="A71:A74"/>
    <mergeCell ref="A129:A134"/>
    <mergeCell ref="M3:M4"/>
    <mergeCell ref="A33:A35"/>
    <mergeCell ref="A36:A38"/>
    <mergeCell ref="A122:A123"/>
    <mergeCell ref="A124:A125"/>
    <mergeCell ref="A89:A91"/>
    <mergeCell ref="A101:A103"/>
    <mergeCell ref="A97:A100"/>
    <mergeCell ref="A75:A78"/>
    <mergeCell ref="A118:A121"/>
    <mergeCell ref="A93:A96"/>
    <mergeCell ref="A127:A128"/>
    <mergeCell ref="A104:A106"/>
    <mergeCell ref="A107:A109"/>
    <mergeCell ref="A110:A112"/>
    <mergeCell ref="A114:A117"/>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36"/>
  <sheetViews>
    <sheetView zoomScalePageLayoutView="0" workbookViewId="0" topLeftCell="A109">
      <selection activeCell="B132" sqref="A132:IV132"/>
    </sheetView>
  </sheetViews>
  <sheetFormatPr defaultColWidth="9.00390625" defaultRowHeight="14.25"/>
  <cols>
    <col min="1" max="1" width="15.25390625" style="0" customWidth="1"/>
    <col min="2" max="2" width="5.75390625" style="0" customWidth="1"/>
    <col min="3" max="3" width="5.00390625" style="0" customWidth="1"/>
    <col min="4" max="4" width="8.125" style="0" customWidth="1"/>
    <col min="6" max="6" width="8.00390625" style="0" customWidth="1"/>
    <col min="7" max="7" width="8.375" style="0" customWidth="1"/>
    <col min="8" max="8" width="8.25390625" style="0" customWidth="1"/>
    <col min="9" max="9" width="7.25390625" style="0" customWidth="1"/>
    <col min="15" max="15" width="8.625" style="32" customWidth="1"/>
    <col min="16" max="16" width="7.875" style="0" customWidth="1"/>
    <col min="17" max="17" width="4.625" style="0" customWidth="1"/>
    <col min="18" max="18" width="5.25390625" style="0" customWidth="1"/>
    <col min="19" max="19" width="4.50390625" style="0" customWidth="1"/>
    <col min="20" max="20" width="4.375" style="0" customWidth="1"/>
    <col min="21" max="21" width="6.125" style="0" customWidth="1"/>
  </cols>
  <sheetData>
    <row r="1" spans="1:15" ht="27">
      <c r="A1" s="203" t="s">
        <v>5</v>
      </c>
      <c r="B1" s="203"/>
      <c r="C1" s="203"/>
      <c r="D1" s="203"/>
      <c r="E1" s="203"/>
      <c r="F1" s="203"/>
      <c r="G1" s="203"/>
      <c r="H1" s="203"/>
      <c r="I1" s="203"/>
      <c r="J1" s="203"/>
      <c r="K1" s="203"/>
      <c r="L1" s="203"/>
      <c r="M1" s="203"/>
      <c r="N1" s="203"/>
      <c r="O1" s="203"/>
    </row>
    <row r="2" spans="3:15" ht="14.25" customHeight="1">
      <c r="C2" s="6"/>
      <c r="O2" s="31"/>
    </row>
    <row r="3" spans="1:19" ht="14.25">
      <c r="A3" s="3" t="s">
        <v>1</v>
      </c>
      <c r="B3" s="200" t="s">
        <v>4</v>
      </c>
      <c r="C3" s="200" t="s">
        <v>2</v>
      </c>
      <c r="D3" s="196" t="s">
        <v>7</v>
      </c>
      <c r="E3" s="196" t="s">
        <v>9</v>
      </c>
      <c r="F3" s="198" t="s">
        <v>10</v>
      </c>
      <c r="G3" s="196" t="s">
        <v>43</v>
      </c>
      <c r="H3" s="196" t="s">
        <v>52</v>
      </c>
      <c r="I3" s="196" t="s">
        <v>61</v>
      </c>
      <c r="J3" s="16" t="s">
        <v>68</v>
      </c>
      <c r="K3" s="196" t="s">
        <v>55</v>
      </c>
      <c r="L3" s="196" t="s">
        <v>70</v>
      </c>
      <c r="M3" s="196" t="s">
        <v>73</v>
      </c>
      <c r="N3" s="196" t="s">
        <v>83</v>
      </c>
      <c r="O3" s="210" t="s">
        <v>8</v>
      </c>
      <c r="P3" s="2"/>
      <c r="R3" s="2"/>
      <c r="S3" s="2"/>
    </row>
    <row r="4" spans="1:19" ht="14.25">
      <c r="A4" s="4" t="s">
        <v>0</v>
      </c>
      <c r="B4" s="201"/>
      <c r="C4" s="201"/>
      <c r="D4" s="197"/>
      <c r="E4" s="197"/>
      <c r="F4" s="199"/>
      <c r="G4" s="197"/>
      <c r="H4" s="197"/>
      <c r="I4" s="197"/>
      <c r="J4" s="17" t="s">
        <v>69</v>
      </c>
      <c r="K4" s="197"/>
      <c r="L4" s="197"/>
      <c r="M4" s="197"/>
      <c r="N4" s="197"/>
      <c r="O4" s="210"/>
      <c r="P4" s="1"/>
      <c r="Q4" s="1"/>
      <c r="R4" s="1"/>
      <c r="S4" s="1"/>
    </row>
    <row r="5" spans="1:15" ht="14.25">
      <c r="A5" s="186" t="s">
        <v>56</v>
      </c>
      <c r="B5" s="8" t="s">
        <v>12</v>
      </c>
      <c r="C5" s="5">
        <v>129</v>
      </c>
      <c r="D5" s="7"/>
      <c r="E5" s="7"/>
      <c r="F5" s="7">
        <v>37</v>
      </c>
      <c r="G5" s="7">
        <v>6</v>
      </c>
      <c r="H5" s="7">
        <v>5</v>
      </c>
      <c r="I5" s="7"/>
      <c r="J5" s="7"/>
      <c r="K5" s="7">
        <v>2</v>
      </c>
      <c r="L5" s="7">
        <v>7</v>
      </c>
      <c r="M5" s="7">
        <v>10</v>
      </c>
      <c r="N5" s="7">
        <v>0</v>
      </c>
      <c r="O5" s="9">
        <f>(D5+E5+F5+G5+H5+I5+J5+K5+L5+M5+N5)/C5</f>
        <v>0.5193798449612403</v>
      </c>
    </row>
    <row r="6" spans="1:15" ht="14.25">
      <c r="A6" s="211"/>
      <c r="B6" s="8" t="s">
        <v>44</v>
      </c>
      <c r="C6" s="5">
        <v>171</v>
      </c>
      <c r="D6" s="7"/>
      <c r="E6" s="7"/>
      <c r="F6" s="7"/>
      <c r="G6" s="7">
        <v>23</v>
      </c>
      <c r="H6" s="7">
        <v>27</v>
      </c>
      <c r="I6" s="7"/>
      <c r="J6" s="7"/>
      <c r="K6" s="7">
        <v>5</v>
      </c>
      <c r="L6" s="7">
        <v>3</v>
      </c>
      <c r="M6" s="7">
        <v>11</v>
      </c>
      <c r="N6" s="7">
        <v>32</v>
      </c>
      <c r="O6" s="9">
        <f aca="true" t="shared" si="0" ref="O6:O69">(D6+E6+F6+G6+H6+I6+J6+K6+L6+M6+N6)/C6</f>
        <v>0.5906432748538012</v>
      </c>
    </row>
    <row r="7" spans="1:15" ht="14.25">
      <c r="A7" s="211"/>
      <c r="B7" s="8" t="s">
        <v>62</v>
      </c>
      <c r="C7" s="5">
        <v>151</v>
      </c>
      <c r="D7" s="7"/>
      <c r="E7" s="7"/>
      <c r="F7" s="7"/>
      <c r="G7" s="7"/>
      <c r="H7" s="7"/>
      <c r="I7" s="7"/>
      <c r="J7" s="7"/>
      <c r="K7" s="7">
        <v>22</v>
      </c>
      <c r="L7" s="7">
        <v>21</v>
      </c>
      <c r="M7" s="7">
        <v>6</v>
      </c>
      <c r="N7" s="7">
        <v>3</v>
      </c>
      <c r="O7" s="9">
        <f t="shared" si="0"/>
        <v>0.3443708609271523</v>
      </c>
    </row>
    <row r="8" spans="1:15" ht="14.25">
      <c r="A8" s="212"/>
      <c r="B8" s="8" t="s">
        <v>75</v>
      </c>
      <c r="C8" s="5">
        <v>167</v>
      </c>
      <c r="D8" s="7"/>
      <c r="E8" s="7"/>
      <c r="F8" s="7"/>
      <c r="G8" s="7"/>
      <c r="H8" s="7"/>
      <c r="I8" s="7"/>
      <c r="J8" s="7"/>
      <c r="K8" s="7"/>
      <c r="L8" s="7"/>
      <c r="M8" s="7">
        <v>37</v>
      </c>
      <c r="N8" s="7">
        <v>35</v>
      </c>
      <c r="O8" s="9">
        <f t="shared" si="0"/>
        <v>0.4311377245508982</v>
      </c>
    </row>
    <row r="9" spans="1:15" ht="14.25">
      <c r="A9" s="186" t="s">
        <v>16</v>
      </c>
      <c r="B9" s="8" t="s">
        <v>12</v>
      </c>
      <c r="C9" s="5">
        <v>147</v>
      </c>
      <c r="D9" s="7"/>
      <c r="E9" s="7"/>
      <c r="F9" s="7">
        <v>43</v>
      </c>
      <c r="G9" s="7">
        <v>8</v>
      </c>
      <c r="H9" s="7">
        <v>0</v>
      </c>
      <c r="I9" s="7"/>
      <c r="J9" s="7">
        <v>2</v>
      </c>
      <c r="K9" s="7">
        <v>5</v>
      </c>
      <c r="L9" s="7">
        <v>3</v>
      </c>
      <c r="M9" s="7">
        <v>2</v>
      </c>
      <c r="N9" s="7">
        <v>0</v>
      </c>
      <c r="O9" s="9">
        <f t="shared" si="0"/>
        <v>0.42857142857142855</v>
      </c>
    </row>
    <row r="10" spans="1:15" ht="14.25">
      <c r="A10" s="187"/>
      <c r="B10" s="8" t="s">
        <v>44</v>
      </c>
      <c r="C10" s="5">
        <v>159</v>
      </c>
      <c r="D10" s="7"/>
      <c r="E10" s="7"/>
      <c r="F10" s="7"/>
      <c r="G10" s="7">
        <v>32</v>
      </c>
      <c r="H10" s="7">
        <v>23</v>
      </c>
      <c r="I10" s="7"/>
      <c r="J10" s="7">
        <v>1</v>
      </c>
      <c r="K10" s="7">
        <v>4</v>
      </c>
      <c r="L10" s="7">
        <v>5</v>
      </c>
      <c r="M10" s="7">
        <v>6</v>
      </c>
      <c r="N10" s="7">
        <v>18</v>
      </c>
      <c r="O10" s="9">
        <f t="shared" si="0"/>
        <v>0.559748427672956</v>
      </c>
    </row>
    <row r="11" spans="1:15" ht="14.25">
      <c r="A11" s="187"/>
      <c r="B11" s="8" t="s">
        <v>62</v>
      </c>
      <c r="C11" s="5">
        <v>143</v>
      </c>
      <c r="D11" s="7"/>
      <c r="E11" s="7"/>
      <c r="F11" s="7"/>
      <c r="G11" s="7"/>
      <c r="H11" s="7"/>
      <c r="I11" s="7"/>
      <c r="J11" s="7"/>
      <c r="K11" s="7">
        <v>16</v>
      </c>
      <c r="L11" s="21">
        <v>25</v>
      </c>
      <c r="M11" s="21">
        <v>4</v>
      </c>
      <c r="N11" s="21">
        <v>1</v>
      </c>
      <c r="O11" s="9">
        <f t="shared" si="0"/>
        <v>0.32167832167832167</v>
      </c>
    </row>
    <row r="12" spans="1:15" ht="14.25">
      <c r="A12" s="188"/>
      <c r="B12" s="8" t="s">
        <v>76</v>
      </c>
      <c r="C12" s="5">
        <v>145</v>
      </c>
      <c r="D12" s="7"/>
      <c r="E12" s="7"/>
      <c r="F12" s="7"/>
      <c r="G12" s="7"/>
      <c r="H12" s="7"/>
      <c r="I12" s="7"/>
      <c r="J12" s="7"/>
      <c r="K12" s="7"/>
      <c r="L12" s="19"/>
      <c r="M12" s="19">
        <v>21</v>
      </c>
      <c r="N12" s="19">
        <v>30</v>
      </c>
      <c r="O12" s="9">
        <f t="shared" si="0"/>
        <v>0.35172413793103446</v>
      </c>
    </row>
    <row r="13" spans="1:15" ht="14.25">
      <c r="A13" s="186" t="s">
        <v>17</v>
      </c>
      <c r="B13" s="8" t="s">
        <v>11</v>
      </c>
      <c r="C13" s="5">
        <v>151</v>
      </c>
      <c r="D13" s="7"/>
      <c r="E13" s="7"/>
      <c r="F13" s="7">
        <v>56</v>
      </c>
      <c r="G13" s="7">
        <v>10</v>
      </c>
      <c r="H13" s="7">
        <v>4</v>
      </c>
      <c r="I13" s="7"/>
      <c r="J13" s="7"/>
      <c r="K13" s="7">
        <v>3</v>
      </c>
      <c r="L13" s="7">
        <v>4</v>
      </c>
      <c r="M13" s="7">
        <v>3</v>
      </c>
      <c r="N13" s="7">
        <v>4</v>
      </c>
      <c r="O13" s="9">
        <f t="shared" si="0"/>
        <v>0.5562913907284768</v>
      </c>
    </row>
    <row r="14" spans="1:15" ht="14.25">
      <c r="A14" s="187"/>
      <c r="B14" s="8" t="s">
        <v>44</v>
      </c>
      <c r="C14" s="5">
        <v>161</v>
      </c>
      <c r="D14" s="7"/>
      <c r="E14" s="7"/>
      <c r="F14" s="7"/>
      <c r="G14" s="7">
        <v>37</v>
      </c>
      <c r="H14" s="7">
        <v>11</v>
      </c>
      <c r="I14" s="7"/>
      <c r="J14" s="7"/>
      <c r="K14" s="7">
        <v>7</v>
      </c>
      <c r="L14" s="7">
        <v>8</v>
      </c>
      <c r="M14" s="7">
        <v>8</v>
      </c>
      <c r="N14" s="7">
        <v>33</v>
      </c>
      <c r="O14" s="9">
        <f t="shared" si="0"/>
        <v>0.6459627329192547</v>
      </c>
    </row>
    <row r="15" spans="1:15" ht="14.25">
      <c r="A15" s="187"/>
      <c r="B15" s="8" t="s">
        <v>62</v>
      </c>
      <c r="C15" s="5">
        <v>150</v>
      </c>
      <c r="D15" s="7"/>
      <c r="E15" s="7"/>
      <c r="F15" s="7"/>
      <c r="G15" s="7"/>
      <c r="H15" s="7"/>
      <c r="I15" s="7"/>
      <c r="J15" s="7"/>
      <c r="K15" s="7">
        <v>27</v>
      </c>
      <c r="L15" s="7">
        <v>22</v>
      </c>
      <c r="M15" s="7">
        <v>6</v>
      </c>
      <c r="N15" s="7">
        <v>8</v>
      </c>
      <c r="O15" s="9">
        <f t="shared" si="0"/>
        <v>0.42</v>
      </c>
    </row>
    <row r="16" spans="1:15" ht="14.25">
      <c r="A16" s="188"/>
      <c r="B16" s="8" t="s">
        <v>76</v>
      </c>
      <c r="C16" s="5">
        <v>153</v>
      </c>
      <c r="D16" s="7"/>
      <c r="E16" s="7"/>
      <c r="F16" s="7"/>
      <c r="G16" s="7"/>
      <c r="H16" s="7"/>
      <c r="I16" s="7"/>
      <c r="J16" s="7"/>
      <c r="K16" s="7"/>
      <c r="L16" s="7"/>
      <c r="M16" s="7">
        <v>23</v>
      </c>
      <c r="N16" s="7">
        <v>32</v>
      </c>
      <c r="O16" s="9">
        <f t="shared" si="0"/>
        <v>0.35947712418300654</v>
      </c>
    </row>
    <row r="17" spans="1:15" ht="14.25">
      <c r="A17" s="186" t="s">
        <v>18</v>
      </c>
      <c r="B17" s="8" t="s">
        <v>12</v>
      </c>
      <c r="C17" s="7">
        <v>258</v>
      </c>
      <c r="D17" s="7"/>
      <c r="E17" s="7"/>
      <c r="F17" s="7">
        <v>139</v>
      </c>
      <c r="G17" s="7">
        <v>17</v>
      </c>
      <c r="H17" s="7">
        <v>14</v>
      </c>
      <c r="I17" s="7"/>
      <c r="J17" s="7"/>
      <c r="K17" s="7">
        <v>12</v>
      </c>
      <c r="L17" s="7">
        <v>10</v>
      </c>
      <c r="M17" s="7">
        <v>9</v>
      </c>
      <c r="N17" s="7">
        <v>2</v>
      </c>
      <c r="O17" s="9">
        <f t="shared" si="0"/>
        <v>0.7868217054263565</v>
      </c>
    </row>
    <row r="18" spans="1:15" ht="14.25">
      <c r="A18" s="187"/>
      <c r="B18" s="8" t="s">
        <v>44</v>
      </c>
      <c r="C18" s="7">
        <v>288</v>
      </c>
      <c r="D18" s="7"/>
      <c r="E18" s="7"/>
      <c r="F18" s="7"/>
      <c r="G18" s="7">
        <v>140</v>
      </c>
      <c r="H18" s="7">
        <v>54</v>
      </c>
      <c r="I18" s="7"/>
      <c r="J18" s="7"/>
      <c r="K18" s="7">
        <v>10</v>
      </c>
      <c r="L18" s="7">
        <v>10</v>
      </c>
      <c r="M18" s="7">
        <v>15</v>
      </c>
      <c r="N18" s="7">
        <v>13</v>
      </c>
      <c r="O18" s="9">
        <f t="shared" si="0"/>
        <v>0.8402777777777778</v>
      </c>
    </row>
    <row r="19" spans="1:15" ht="14.25">
      <c r="A19" s="187"/>
      <c r="B19" s="8" t="s">
        <v>62</v>
      </c>
      <c r="C19" s="7">
        <v>286</v>
      </c>
      <c r="D19" s="7"/>
      <c r="E19" s="7"/>
      <c r="F19" s="7"/>
      <c r="G19" s="7"/>
      <c r="H19" s="7"/>
      <c r="I19" s="7"/>
      <c r="J19" s="7"/>
      <c r="K19" s="7">
        <v>97</v>
      </c>
      <c r="L19" s="7">
        <v>74</v>
      </c>
      <c r="M19" s="7">
        <v>10</v>
      </c>
      <c r="N19" s="7">
        <v>7</v>
      </c>
      <c r="O19" s="9">
        <f t="shared" si="0"/>
        <v>0.6573426573426573</v>
      </c>
    </row>
    <row r="20" spans="1:15" ht="14.25">
      <c r="A20" s="188"/>
      <c r="B20" s="8" t="s">
        <v>76</v>
      </c>
      <c r="C20" s="7">
        <v>298</v>
      </c>
      <c r="D20" s="7"/>
      <c r="E20" s="7"/>
      <c r="F20" s="7"/>
      <c r="G20" s="7"/>
      <c r="H20" s="7"/>
      <c r="I20" s="7"/>
      <c r="J20" s="7"/>
      <c r="K20" s="7"/>
      <c r="L20" s="7"/>
      <c r="M20" s="7">
        <v>118</v>
      </c>
      <c r="N20" s="7">
        <v>58</v>
      </c>
      <c r="O20" s="9">
        <f t="shared" si="0"/>
        <v>0.5906040268456376</v>
      </c>
    </row>
    <row r="21" spans="1:15" ht="14.25">
      <c r="A21" s="186" t="s">
        <v>19</v>
      </c>
      <c r="B21" s="8" t="s">
        <v>11</v>
      </c>
      <c r="C21" s="7">
        <v>91</v>
      </c>
      <c r="D21" s="7"/>
      <c r="E21" s="7"/>
      <c r="F21" s="7">
        <v>51</v>
      </c>
      <c r="G21" s="7">
        <v>6</v>
      </c>
      <c r="H21" s="7">
        <v>4</v>
      </c>
      <c r="I21" s="7"/>
      <c r="J21" s="7"/>
      <c r="K21" s="7">
        <v>7</v>
      </c>
      <c r="L21" s="7">
        <v>2</v>
      </c>
      <c r="M21" s="7">
        <v>3</v>
      </c>
      <c r="N21" s="7">
        <v>0</v>
      </c>
      <c r="O21" s="9">
        <f t="shared" si="0"/>
        <v>0.8021978021978022</v>
      </c>
    </row>
    <row r="22" spans="1:15" ht="14.25">
      <c r="A22" s="187"/>
      <c r="B22" s="8" t="s">
        <v>44</v>
      </c>
      <c r="C22" s="7">
        <v>110</v>
      </c>
      <c r="D22" s="7"/>
      <c r="E22" s="7"/>
      <c r="F22" s="7"/>
      <c r="G22" s="7">
        <v>51</v>
      </c>
      <c r="H22" s="7">
        <v>19</v>
      </c>
      <c r="I22" s="7"/>
      <c r="J22" s="7"/>
      <c r="K22" s="7">
        <v>4</v>
      </c>
      <c r="L22" s="7">
        <v>5</v>
      </c>
      <c r="M22" s="7">
        <v>4</v>
      </c>
      <c r="N22" s="7">
        <v>10</v>
      </c>
      <c r="O22" s="9">
        <f t="shared" si="0"/>
        <v>0.8454545454545455</v>
      </c>
    </row>
    <row r="23" spans="1:15" ht="14.25">
      <c r="A23" s="187"/>
      <c r="B23" s="8" t="s">
        <v>62</v>
      </c>
      <c r="C23" s="7">
        <v>94</v>
      </c>
      <c r="D23" s="7"/>
      <c r="E23" s="7"/>
      <c r="F23" s="7"/>
      <c r="G23" s="7"/>
      <c r="H23" s="7"/>
      <c r="I23" s="7"/>
      <c r="J23" s="7"/>
      <c r="K23" s="7">
        <v>24</v>
      </c>
      <c r="L23" s="7">
        <v>28</v>
      </c>
      <c r="M23" s="7">
        <v>1</v>
      </c>
      <c r="N23" s="7">
        <v>5</v>
      </c>
      <c r="O23" s="9">
        <f t="shared" si="0"/>
        <v>0.6170212765957447</v>
      </c>
    </row>
    <row r="24" spans="1:15" ht="14.25">
      <c r="A24" s="188"/>
      <c r="B24" s="8" t="s">
        <v>76</v>
      </c>
      <c r="C24" s="7">
        <v>94</v>
      </c>
      <c r="D24" s="7"/>
      <c r="E24" s="7"/>
      <c r="F24" s="7"/>
      <c r="G24" s="7"/>
      <c r="H24" s="7"/>
      <c r="I24" s="7"/>
      <c r="J24" s="7"/>
      <c r="K24" s="7"/>
      <c r="L24" s="7"/>
      <c r="M24" s="7">
        <v>30</v>
      </c>
      <c r="N24" s="7">
        <v>18</v>
      </c>
      <c r="O24" s="9">
        <f t="shared" si="0"/>
        <v>0.5106382978723404</v>
      </c>
    </row>
    <row r="25" spans="1:15" ht="14.25">
      <c r="A25" s="186" t="s">
        <v>20</v>
      </c>
      <c r="B25" s="8" t="s">
        <v>11</v>
      </c>
      <c r="C25" s="5">
        <v>251</v>
      </c>
      <c r="D25" s="7"/>
      <c r="E25" s="7"/>
      <c r="F25" s="7">
        <v>82</v>
      </c>
      <c r="G25" s="7">
        <v>17</v>
      </c>
      <c r="H25" s="7">
        <v>7</v>
      </c>
      <c r="I25" s="7"/>
      <c r="J25" s="7"/>
      <c r="K25" s="7">
        <v>23</v>
      </c>
      <c r="L25" s="7">
        <v>9</v>
      </c>
      <c r="M25" s="7">
        <v>10</v>
      </c>
      <c r="N25" s="7">
        <v>1</v>
      </c>
      <c r="O25" s="9">
        <f t="shared" si="0"/>
        <v>0.5936254980079682</v>
      </c>
    </row>
    <row r="26" spans="1:15" ht="14.25">
      <c r="A26" s="187"/>
      <c r="B26" s="8" t="s">
        <v>44</v>
      </c>
      <c r="C26" s="5">
        <v>219</v>
      </c>
      <c r="D26" s="7"/>
      <c r="E26" s="7"/>
      <c r="F26" s="7"/>
      <c r="G26" s="7">
        <v>47</v>
      </c>
      <c r="H26" s="7">
        <v>27</v>
      </c>
      <c r="I26" s="7"/>
      <c r="J26" s="7"/>
      <c r="K26" s="7">
        <v>4</v>
      </c>
      <c r="L26" s="7">
        <v>3</v>
      </c>
      <c r="M26" s="7">
        <v>18</v>
      </c>
      <c r="N26" s="7">
        <v>26</v>
      </c>
      <c r="O26" s="9">
        <f t="shared" si="0"/>
        <v>0.5707762557077626</v>
      </c>
    </row>
    <row r="27" spans="1:15" ht="14.25">
      <c r="A27" s="187"/>
      <c r="B27" s="8" t="s">
        <v>62</v>
      </c>
      <c r="C27" s="5">
        <v>188</v>
      </c>
      <c r="D27" s="7"/>
      <c r="E27" s="7"/>
      <c r="F27" s="7"/>
      <c r="G27" s="7"/>
      <c r="H27" s="7"/>
      <c r="I27" s="7"/>
      <c r="J27" s="7"/>
      <c r="K27" s="7">
        <v>27</v>
      </c>
      <c r="L27" s="7">
        <v>43</v>
      </c>
      <c r="M27" s="7">
        <v>1</v>
      </c>
      <c r="N27" s="7">
        <v>5</v>
      </c>
      <c r="O27" s="9">
        <f t="shared" si="0"/>
        <v>0.40425531914893614</v>
      </c>
    </row>
    <row r="28" spans="1:15" ht="14.25">
      <c r="A28" s="188"/>
      <c r="B28" s="8" t="s">
        <v>76</v>
      </c>
      <c r="C28" s="5">
        <v>199</v>
      </c>
      <c r="D28" s="7"/>
      <c r="E28" s="7"/>
      <c r="F28" s="7"/>
      <c r="G28" s="7"/>
      <c r="H28" s="7"/>
      <c r="I28" s="7"/>
      <c r="J28" s="7"/>
      <c r="K28" s="7"/>
      <c r="L28" s="7"/>
      <c r="M28" s="7">
        <v>36</v>
      </c>
      <c r="N28" s="7">
        <v>21</v>
      </c>
      <c r="O28" s="9">
        <f t="shared" si="0"/>
        <v>0.2864321608040201</v>
      </c>
    </row>
    <row r="29" spans="1:15" ht="14.25">
      <c r="A29" s="186" t="s">
        <v>21</v>
      </c>
      <c r="B29" s="8" t="s">
        <v>11</v>
      </c>
      <c r="C29" s="5">
        <v>114</v>
      </c>
      <c r="D29" s="7"/>
      <c r="E29" s="7"/>
      <c r="F29" s="7">
        <v>36</v>
      </c>
      <c r="G29" s="7">
        <v>4</v>
      </c>
      <c r="H29" s="7">
        <v>3</v>
      </c>
      <c r="I29" s="7"/>
      <c r="J29" s="7"/>
      <c r="K29" s="7">
        <v>4</v>
      </c>
      <c r="L29" s="7">
        <v>6</v>
      </c>
      <c r="M29" s="7">
        <v>13</v>
      </c>
      <c r="N29" s="7">
        <v>0</v>
      </c>
      <c r="O29" s="9">
        <f t="shared" si="0"/>
        <v>0.5789473684210527</v>
      </c>
    </row>
    <row r="30" spans="1:15" ht="14.25">
      <c r="A30" s="187"/>
      <c r="B30" s="8" t="s">
        <v>44</v>
      </c>
      <c r="C30" s="5">
        <v>113</v>
      </c>
      <c r="D30" s="7"/>
      <c r="E30" s="7"/>
      <c r="F30" s="7"/>
      <c r="G30" s="7">
        <v>36</v>
      </c>
      <c r="H30" s="7">
        <v>15</v>
      </c>
      <c r="I30" s="7"/>
      <c r="J30" s="7"/>
      <c r="K30" s="7">
        <v>7</v>
      </c>
      <c r="L30" s="7">
        <v>3</v>
      </c>
      <c r="M30" s="7">
        <v>12</v>
      </c>
      <c r="N30" s="7">
        <v>8</v>
      </c>
      <c r="O30" s="9">
        <f t="shared" si="0"/>
        <v>0.7168141592920354</v>
      </c>
    </row>
    <row r="31" spans="1:15" ht="14.25">
      <c r="A31" s="187"/>
      <c r="B31" s="8" t="s">
        <v>62</v>
      </c>
      <c r="C31" s="5">
        <v>112</v>
      </c>
      <c r="D31" s="7"/>
      <c r="E31" s="7"/>
      <c r="F31" s="7"/>
      <c r="G31" s="7"/>
      <c r="H31" s="7"/>
      <c r="I31" s="7"/>
      <c r="J31" s="7"/>
      <c r="K31" s="7">
        <v>25</v>
      </c>
      <c r="L31" s="7">
        <v>22</v>
      </c>
      <c r="M31" s="7">
        <v>4</v>
      </c>
      <c r="N31" s="7">
        <v>17</v>
      </c>
      <c r="O31" s="9">
        <f t="shared" si="0"/>
        <v>0.6071428571428571</v>
      </c>
    </row>
    <row r="32" spans="1:15" ht="14.25">
      <c r="A32" s="188"/>
      <c r="B32" s="8" t="s">
        <v>76</v>
      </c>
      <c r="C32" s="5">
        <v>102</v>
      </c>
      <c r="D32" s="7"/>
      <c r="E32" s="7"/>
      <c r="F32" s="7"/>
      <c r="G32" s="7"/>
      <c r="H32" s="7"/>
      <c r="I32" s="7"/>
      <c r="J32" s="7"/>
      <c r="K32" s="7"/>
      <c r="L32" s="7"/>
      <c r="M32" s="7">
        <v>20</v>
      </c>
      <c r="N32" s="7">
        <v>14</v>
      </c>
      <c r="O32" s="9">
        <f t="shared" si="0"/>
        <v>0.3333333333333333</v>
      </c>
    </row>
    <row r="33" spans="1:15" ht="14.25">
      <c r="A33" s="186" t="s">
        <v>50</v>
      </c>
      <c r="B33" s="8" t="s">
        <v>48</v>
      </c>
      <c r="C33" s="5">
        <v>72</v>
      </c>
      <c r="D33" s="7"/>
      <c r="E33" s="7"/>
      <c r="F33" s="7"/>
      <c r="G33" s="7">
        <v>25</v>
      </c>
      <c r="H33" s="7">
        <v>14</v>
      </c>
      <c r="I33" s="7"/>
      <c r="J33" s="7"/>
      <c r="K33" s="7">
        <v>3</v>
      </c>
      <c r="L33" s="7">
        <v>4</v>
      </c>
      <c r="M33" s="7">
        <v>3</v>
      </c>
      <c r="N33" s="7">
        <v>4</v>
      </c>
      <c r="O33" s="9">
        <f t="shared" si="0"/>
        <v>0.7361111111111112</v>
      </c>
    </row>
    <row r="34" spans="1:15" ht="14.25">
      <c r="A34" s="187"/>
      <c r="B34" s="8" t="s">
        <v>62</v>
      </c>
      <c r="C34" s="5">
        <v>76</v>
      </c>
      <c r="D34" s="7"/>
      <c r="E34" s="7"/>
      <c r="F34" s="7"/>
      <c r="G34" s="7"/>
      <c r="H34" s="7"/>
      <c r="I34" s="7"/>
      <c r="J34" s="7"/>
      <c r="K34" s="7">
        <v>19</v>
      </c>
      <c r="L34" s="7">
        <v>25</v>
      </c>
      <c r="M34" s="7">
        <v>4</v>
      </c>
      <c r="N34" s="7">
        <v>9</v>
      </c>
      <c r="O34" s="9">
        <f t="shared" si="0"/>
        <v>0.75</v>
      </c>
    </row>
    <row r="35" spans="1:15" ht="14.25">
      <c r="A35" s="188"/>
      <c r="B35" s="8" t="s">
        <v>74</v>
      </c>
      <c r="C35" s="5">
        <v>73</v>
      </c>
      <c r="D35" s="7"/>
      <c r="E35" s="7"/>
      <c r="F35" s="7"/>
      <c r="G35" s="7"/>
      <c r="H35" s="7"/>
      <c r="I35" s="7"/>
      <c r="J35" s="7"/>
      <c r="K35" s="7"/>
      <c r="L35" s="7"/>
      <c r="M35" s="7">
        <v>15</v>
      </c>
      <c r="N35" s="7">
        <v>18</v>
      </c>
      <c r="O35" s="9">
        <f t="shared" si="0"/>
        <v>0.4520547945205479</v>
      </c>
    </row>
    <row r="36" spans="1:15" ht="14.25">
      <c r="A36" s="186" t="s">
        <v>51</v>
      </c>
      <c r="B36" s="8" t="s">
        <v>48</v>
      </c>
      <c r="C36" s="5">
        <v>92</v>
      </c>
      <c r="D36" s="7"/>
      <c r="E36" s="7"/>
      <c r="F36" s="7"/>
      <c r="G36" s="7">
        <v>16</v>
      </c>
      <c r="H36" s="7">
        <v>16</v>
      </c>
      <c r="I36" s="7"/>
      <c r="J36" s="7"/>
      <c r="K36" s="7">
        <v>0</v>
      </c>
      <c r="L36" s="7">
        <v>6</v>
      </c>
      <c r="M36" s="7">
        <v>4</v>
      </c>
      <c r="N36" s="7">
        <v>18</v>
      </c>
      <c r="O36" s="9">
        <f t="shared" si="0"/>
        <v>0.6521739130434783</v>
      </c>
    </row>
    <row r="37" spans="1:15" ht="14.25">
      <c r="A37" s="187"/>
      <c r="B37" s="8" t="s">
        <v>62</v>
      </c>
      <c r="C37" s="5">
        <v>82</v>
      </c>
      <c r="D37" s="7"/>
      <c r="E37" s="7"/>
      <c r="F37" s="7"/>
      <c r="G37" s="7"/>
      <c r="H37" s="7"/>
      <c r="I37" s="7"/>
      <c r="J37" s="7"/>
      <c r="K37" s="7">
        <v>7</v>
      </c>
      <c r="L37" s="7">
        <v>10</v>
      </c>
      <c r="M37" s="7">
        <v>0</v>
      </c>
      <c r="N37" s="7">
        <v>6</v>
      </c>
      <c r="O37" s="9">
        <f t="shared" si="0"/>
        <v>0.2804878048780488</v>
      </c>
    </row>
    <row r="38" spans="1:15" ht="14.25">
      <c r="A38" s="188"/>
      <c r="B38" s="8" t="s">
        <v>76</v>
      </c>
      <c r="C38" s="5">
        <v>90</v>
      </c>
      <c r="D38" s="7"/>
      <c r="E38" s="7"/>
      <c r="F38" s="7"/>
      <c r="G38" s="7"/>
      <c r="H38" s="7"/>
      <c r="I38" s="7"/>
      <c r="J38" s="7"/>
      <c r="K38" s="7"/>
      <c r="L38" s="7"/>
      <c r="M38" s="7">
        <v>19</v>
      </c>
      <c r="N38" s="7">
        <v>24</v>
      </c>
      <c r="O38" s="9">
        <f t="shared" si="0"/>
        <v>0.4777777777777778</v>
      </c>
    </row>
    <row r="39" spans="1:15" ht="14.25">
      <c r="A39" s="186" t="s">
        <v>22</v>
      </c>
      <c r="B39" s="8" t="s">
        <v>11</v>
      </c>
      <c r="C39" s="5">
        <v>414</v>
      </c>
      <c r="D39" s="7"/>
      <c r="E39" s="7"/>
      <c r="F39" s="7">
        <v>338</v>
      </c>
      <c r="G39" s="7">
        <v>21</v>
      </c>
      <c r="H39" s="7">
        <v>13</v>
      </c>
      <c r="I39" s="7"/>
      <c r="J39" s="7"/>
      <c r="K39" s="7">
        <v>7</v>
      </c>
      <c r="L39" s="7">
        <v>10</v>
      </c>
      <c r="M39" s="7">
        <v>3</v>
      </c>
      <c r="N39" s="7">
        <v>0</v>
      </c>
      <c r="O39" s="9">
        <f t="shared" si="0"/>
        <v>0.9468599033816425</v>
      </c>
    </row>
    <row r="40" spans="1:15" ht="14.25">
      <c r="A40" s="187"/>
      <c r="B40" s="8" t="s">
        <v>45</v>
      </c>
      <c r="C40" s="5">
        <v>358</v>
      </c>
      <c r="D40" s="7"/>
      <c r="E40" s="7"/>
      <c r="F40" s="7"/>
      <c r="G40" s="7">
        <v>224</v>
      </c>
      <c r="H40" s="7">
        <v>65</v>
      </c>
      <c r="I40" s="7"/>
      <c r="J40" s="7"/>
      <c r="K40" s="7">
        <v>12</v>
      </c>
      <c r="L40" s="7">
        <v>11</v>
      </c>
      <c r="M40" s="7">
        <v>7</v>
      </c>
      <c r="N40" s="7">
        <v>10</v>
      </c>
      <c r="O40" s="9">
        <f t="shared" si="0"/>
        <v>0.9189944134078212</v>
      </c>
    </row>
    <row r="41" spans="1:15" ht="14.25">
      <c r="A41" s="187"/>
      <c r="B41" s="8" t="s">
        <v>62</v>
      </c>
      <c r="C41" s="5">
        <v>343</v>
      </c>
      <c r="D41" s="7"/>
      <c r="E41" s="7"/>
      <c r="F41" s="7"/>
      <c r="G41" s="7"/>
      <c r="H41" s="7"/>
      <c r="I41" s="7"/>
      <c r="J41" s="7"/>
      <c r="K41" s="7">
        <v>195</v>
      </c>
      <c r="L41" s="7">
        <v>92</v>
      </c>
      <c r="M41" s="7">
        <v>14</v>
      </c>
      <c r="N41" s="7">
        <v>7</v>
      </c>
      <c r="O41" s="9">
        <f t="shared" si="0"/>
        <v>0.8979591836734694</v>
      </c>
    </row>
    <row r="42" spans="1:15" ht="14.25">
      <c r="A42" s="188"/>
      <c r="B42" s="8" t="s">
        <v>76</v>
      </c>
      <c r="C42" s="5">
        <v>293</v>
      </c>
      <c r="D42" s="7"/>
      <c r="E42" s="7"/>
      <c r="F42" s="7"/>
      <c r="G42" s="7"/>
      <c r="H42" s="7"/>
      <c r="I42" s="7"/>
      <c r="J42" s="7"/>
      <c r="K42" s="7"/>
      <c r="L42" s="7"/>
      <c r="M42" s="7">
        <v>206</v>
      </c>
      <c r="N42" s="7">
        <v>49</v>
      </c>
      <c r="O42" s="9">
        <f t="shared" si="0"/>
        <v>0.8703071672354948</v>
      </c>
    </row>
    <row r="43" spans="1:15" ht="14.25">
      <c r="A43" s="186" t="s">
        <v>23</v>
      </c>
      <c r="B43" s="8" t="s">
        <v>11</v>
      </c>
      <c r="C43" s="5">
        <v>208</v>
      </c>
      <c r="D43" s="7"/>
      <c r="E43" s="7"/>
      <c r="F43" s="7">
        <v>135</v>
      </c>
      <c r="G43" s="7">
        <v>23</v>
      </c>
      <c r="H43" s="7">
        <v>5</v>
      </c>
      <c r="I43" s="7"/>
      <c r="J43" s="7"/>
      <c r="K43" s="7">
        <v>5</v>
      </c>
      <c r="L43" s="7">
        <v>6</v>
      </c>
      <c r="M43" s="7">
        <v>4</v>
      </c>
      <c r="N43" s="7">
        <v>1</v>
      </c>
      <c r="O43" s="9">
        <f t="shared" si="0"/>
        <v>0.8605769230769231</v>
      </c>
    </row>
    <row r="44" spans="1:15" ht="14.25">
      <c r="A44" s="187"/>
      <c r="B44" s="8" t="s">
        <v>44</v>
      </c>
      <c r="C44" s="5">
        <v>217</v>
      </c>
      <c r="D44" s="7"/>
      <c r="E44" s="7"/>
      <c r="F44" s="7"/>
      <c r="G44" s="7">
        <v>111</v>
      </c>
      <c r="H44" s="7">
        <v>46</v>
      </c>
      <c r="I44" s="7"/>
      <c r="J44" s="7"/>
      <c r="K44" s="7">
        <v>9</v>
      </c>
      <c r="L44" s="7">
        <v>5</v>
      </c>
      <c r="M44" s="7">
        <v>7</v>
      </c>
      <c r="N44" s="7">
        <v>7</v>
      </c>
      <c r="O44" s="9">
        <f t="shared" si="0"/>
        <v>0.8525345622119815</v>
      </c>
    </row>
    <row r="45" spans="1:15" ht="14.25">
      <c r="A45" s="187"/>
      <c r="B45" s="8" t="s">
        <v>62</v>
      </c>
      <c r="C45" s="5">
        <v>194</v>
      </c>
      <c r="D45" s="7"/>
      <c r="E45" s="7"/>
      <c r="F45" s="7"/>
      <c r="G45" s="7"/>
      <c r="H45" s="7"/>
      <c r="I45" s="7"/>
      <c r="J45" s="7"/>
      <c r="K45" s="7">
        <v>91</v>
      </c>
      <c r="L45" s="7">
        <v>68</v>
      </c>
      <c r="M45" s="7">
        <v>4</v>
      </c>
      <c r="N45" s="7">
        <v>1</v>
      </c>
      <c r="O45" s="9">
        <f t="shared" si="0"/>
        <v>0.845360824742268</v>
      </c>
    </row>
    <row r="46" spans="1:15" ht="14.25">
      <c r="A46" s="188"/>
      <c r="B46" s="8" t="s">
        <v>76</v>
      </c>
      <c r="C46" s="5">
        <v>174</v>
      </c>
      <c r="D46" s="7"/>
      <c r="E46" s="7"/>
      <c r="F46" s="7"/>
      <c r="G46" s="7"/>
      <c r="H46" s="7"/>
      <c r="I46" s="7"/>
      <c r="J46" s="7"/>
      <c r="K46" s="7"/>
      <c r="L46" s="7"/>
      <c r="M46" s="7">
        <v>100</v>
      </c>
      <c r="N46" s="7">
        <v>37</v>
      </c>
      <c r="O46" s="9">
        <f t="shared" si="0"/>
        <v>0.7873563218390804</v>
      </c>
    </row>
    <row r="47" spans="1:15" ht="14.25">
      <c r="A47" s="186" t="s">
        <v>24</v>
      </c>
      <c r="B47" s="8" t="s">
        <v>11</v>
      </c>
      <c r="C47" s="5">
        <v>216</v>
      </c>
      <c r="D47" s="7"/>
      <c r="E47" s="7"/>
      <c r="F47" s="7">
        <v>113</v>
      </c>
      <c r="G47" s="7">
        <v>25</v>
      </c>
      <c r="H47" s="7">
        <v>9</v>
      </c>
      <c r="I47" s="7"/>
      <c r="J47" s="7"/>
      <c r="K47" s="7">
        <v>16</v>
      </c>
      <c r="L47" s="7">
        <v>18</v>
      </c>
      <c r="M47" s="7">
        <v>9</v>
      </c>
      <c r="N47" s="7">
        <v>1</v>
      </c>
      <c r="O47" s="9">
        <f t="shared" si="0"/>
        <v>0.8842592592592593</v>
      </c>
    </row>
    <row r="48" spans="1:15" ht="14.25">
      <c r="A48" s="187"/>
      <c r="B48" s="8" t="s">
        <v>44</v>
      </c>
      <c r="C48" s="5">
        <v>205</v>
      </c>
      <c r="D48" s="7"/>
      <c r="E48" s="7"/>
      <c r="F48" s="7"/>
      <c r="G48" s="7">
        <v>76</v>
      </c>
      <c r="H48" s="7">
        <v>40</v>
      </c>
      <c r="I48" s="7"/>
      <c r="J48" s="7"/>
      <c r="K48" s="7">
        <v>10</v>
      </c>
      <c r="L48" s="7">
        <v>7</v>
      </c>
      <c r="M48" s="7">
        <v>9</v>
      </c>
      <c r="N48" s="7">
        <v>21</v>
      </c>
      <c r="O48" s="9">
        <f t="shared" si="0"/>
        <v>0.7951219512195122</v>
      </c>
    </row>
    <row r="49" spans="1:15" ht="14.25">
      <c r="A49" s="187"/>
      <c r="B49" s="8" t="s">
        <v>62</v>
      </c>
      <c r="C49" s="5">
        <v>193</v>
      </c>
      <c r="D49" s="7"/>
      <c r="E49" s="7"/>
      <c r="F49" s="7"/>
      <c r="G49" s="7"/>
      <c r="H49" s="7"/>
      <c r="I49" s="7"/>
      <c r="J49" s="7"/>
      <c r="K49" s="7">
        <v>65</v>
      </c>
      <c r="L49" s="7">
        <v>40</v>
      </c>
      <c r="M49" s="7">
        <v>8</v>
      </c>
      <c r="N49" s="7">
        <v>2</v>
      </c>
      <c r="O49" s="9">
        <f t="shared" si="0"/>
        <v>0.5958549222797928</v>
      </c>
    </row>
    <row r="50" spans="1:15" ht="14.25">
      <c r="A50" s="188"/>
      <c r="B50" s="8" t="s">
        <v>76</v>
      </c>
      <c r="C50" s="5">
        <v>212</v>
      </c>
      <c r="D50" s="7"/>
      <c r="E50" s="7"/>
      <c r="F50" s="7"/>
      <c r="G50" s="7"/>
      <c r="H50" s="7"/>
      <c r="I50" s="7"/>
      <c r="J50" s="7"/>
      <c r="K50" s="7"/>
      <c r="L50" s="7"/>
      <c r="M50" s="7">
        <v>89</v>
      </c>
      <c r="N50" s="7">
        <v>30</v>
      </c>
      <c r="O50" s="9">
        <f t="shared" si="0"/>
        <v>0.5613207547169812</v>
      </c>
    </row>
    <row r="51" spans="1:15" s="20" customFormat="1" ht="14.25">
      <c r="A51" s="186" t="s">
        <v>77</v>
      </c>
      <c r="B51" s="8" t="s">
        <v>11</v>
      </c>
      <c r="C51" s="5">
        <v>105</v>
      </c>
      <c r="D51" s="7"/>
      <c r="E51" s="7"/>
      <c r="F51" s="7">
        <v>45</v>
      </c>
      <c r="G51" s="7">
        <v>10</v>
      </c>
      <c r="H51" s="7">
        <v>8</v>
      </c>
      <c r="I51" s="7"/>
      <c r="J51" s="7"/>
      <c r="K51" s="7">
        <v>6</v>
      </c>
      <c r="L51" s="7">
        <v>6</v>
      </c>
      <c r="M51" s="7">
        <v>9</v>
      </c>
      <c r="N51" s="7">
        <v>0</v>
      </c>
      <c r="O51" s="9">
        <f t="shared" si="0"/>
        <v>0.8</v>
      </c>
    </row>
    <row r="52" spans="1:15" s="20" customFormat="1" ht="14.25">
      <c r="A52" s="187"/>
      <c r="B52" s="8" t="s">
        <v>44</v>
      </c>
      <c r="C52" s="5">
        <v>111</v>
      </c>
      <c r="D52" s="7"/>
      <c r="E52" s="7"/>
      <c r="F52" s="7"/>
      <c r="G52" s="7">
        <v>37</v>
      </c>
      <c r="H52" s="7">
        <v>17</v>
      </c>
      <c r="I52" s="7"/>
      <c r="J52" s="7"/>
      <c r="K52" s="7">
        <v>5</v>
      </c>
      <c r="L52" s="7">
        <v>7</v>
      </c>
      <c r="M52" s="7">
        <v>7</v>
      </c>
      <c r="N52" s="7">
        <v>22</v>
      </c>
      <c r="O52" s="9">
        <f t="shared" si="0"/>
        <v>0.8558558558558559</v>
      </c>
    </row>
    <row r="53" spans="1:15" s="20" customFormat="1" ht="14.25">
      <c r="A53" s="187"/>
      <c r="B53" s="8" t="s">
        <v>58</v>
      </c>
      <c r="C53" s="5">
        <v>85</v>
      </c>
      <c r="D53" s="7"/>
      <c r="E53" s="7"/>
      <c r="F53" s="7"/>
      <c r="G53" s="7"/>
      <c r="H53" s="7"/>
      <c r="I53" s="7"/>
      <c r="J53" s="7"/>
      <c r="K53" s="7">
        <v>29</v>
      </c>
      <c r="L53" s="7">
        <v>16</v>
      </c>
      <c r="M53" s="7">
        <v>8</v>
      </c>
      <c r="N53" s="7">
        <v>4</v>
      </c>
      <c r="O53" s="9">
        <f t="shared" si="0"/>
        <v>0.6705882352941176</v>
      </c>
    </row>
    <row r="54" spans="1:15" s="20" customFormat="1" ht="14.25">
      <c r="A54" s="188"/>
      <c r="B54" s="8" t="s">
        <v>76</v>
      </c>
      <c r="C54" s="5">
        <v>112</v>
      </c>
      <c r="D54" s="7"/>
      <c r="E54" s="7"/>
      <c r="F54" s="7"/>
      <c r="G54" s="7"/>
      <c r="H54" s="7"/>
      <c r="I54" s="7"/>
      <c r="J54" s="7"/>
      <c r="K54" s="7"/>
      <c r="L54" s="7"/>
      <c r="M54" s="7">
        <v>32</v>
      </c>
      <c r="N54" s="7">
        <v>26</v>
      </c>
      <c r="O54" s="9">
        <f t="shared" si="0"/>
        <v>0.5178571428571429</v>
      </c>
    </row>
    <row r="55" spans="1:15" s="20" customFormat="1" ht="14.25">
      <c r="A55" s="186" t="s">
        <v>78</v>
      </c>
      <c r="B55" s="8" t="s">
        <v>11</v>
      </c>
      <c r="C55" s="5">
        <v>195</v>
      </c>
      <c r="D55" s="7"/>
      <c r="E55" s="7"/>
      <c r="F55" s="7">
        <v>127</v>
      </c>
      <c r="G55" s="7">
        <v>9</v>
      </c>
      <c r="H55" s="7">
        <v>13</v>
      </c>
      <c r="I55" s="7"/>
      <c r="J55" s="7"/>
      <c r="K55" s="7">
        <v>12</v>
      </c>
      <c r="L55" s="7">
        <v>7</v>
      </c>
      <c r="M55" s="7">
        <v>2</v>
      </c>
      <c r="N55" s="7">
        <v>0</v>
      </c>
      <c r="O55" s="9">
        <f t="shared" si="0"/>
        <v>0.8717948717948718</v>
      </c>
    </row>
    <row r="56" spans="1:15" s="20" customFormat="1" ht="14.25">
      <c r="A56" s="187"/>
      <c r="B56" s="8" t="s">
        <v>44</v>
      </c>
      <c r="C56" s="5">
        <v>206</v>
      </c>
      <c r="D56" s="7"/>
      <c r="E56" s="7"/>
      <c r="F56" s="7"/>
      <c r="G56" s="7">
        <v>107</v>
      </c>
      <c r="H56" s="7">
        <v>28</v>
      </c>
      <c r="I56" s="7"/>
      <c r="J56" s="7"/>
      <c r="K56" s="7">
        <v>8</v>
      </c>
      <c r="L56" s="7">
        <v>3</v>
      </c>
      <c r="M56" s="7">
        <v>11</v>
      </c>
      <c r="N56" s="7">
        <v>13</v>
      </c>
      <c r="O56" s="9">
        <f t="shared" si="0"/>
        <v>0.8252427184466019</v>
      </c>
    </row>
    <row r="57" spans="1:15" s="20" customFormat="1" ht="14.25">
      <c r="A57" s="187"/>
      <c r="B57" s="8" t="s">
        <v>58</v>
      </c>
      <c r="C57" s="5">
        <v>182</v>
      </c>
      <c r="D57" s="7"/>
      <c r="E57" s="7"/>
      <c r="F57" s="7"/>
      <c r="G57" s="7"/>
      <c r="H57" s="7"/>
      <c r="I57" s="7"/>
      <c r="J57" s="7"/>
      <c r="K57" s="7">
        <v>80</v>
      </c>
      <c r="L57" s="7">
        <v>47</v>
      </c>
      <c r="M57" s="7">
        <v>5</v>
      </c>
      <c r="N57" s="7">
        <v>7</v>
      </c>
      <c r="O57" s="9">
        <f t="shared" si="0"/>
        <v>0.7637362637362637</v>
      </c>
    </row>
    <row r="58" spans="1:15" s="20" customFormat="1" ht="14.25">
      <c r="A58" s="188"/>
      <c r="B58" s="8" t="s">
        <v>76</v>
      </c>
      <c r="C58" s="5">
        <v>198</v>
      </c>
      <c r="D58" s="7"/>
      <c r="E58" s="7"/>
      <c r="F58" s="7"/>
      <c r="G58" s="7"/>
      <c r="H58" s="7"/>
      <c r="I58" s="7"/>
      <c r="J58" s="7"/>
      <c r="K58" s="7"/>
      <c r="L58" s="7"/>
      <c r="M58" s="7">
        <v>86</v>
      </c>
      <c r="N58" s="7">
        <v>44</v>
      </c>
      <c r="O58" s="9">
        <f t="shared" si="0"/>
        <v>0.6565656565656566</v>
      </c>
    </row>
    <row r="59" spans="1:15" ht="14.25">
      <c r="A59" s="186" t="s">
        <v>27</v>
      </c>
      <c r="B59" s="8" t="s">
        <v>11</v>
      </c>
      <c r="C59" s="5">
        <v>286</v>
      </c>
      <c r="D59" s="7"/>
      <c r="E59" s="7"/>
      <c r="F59" s="7">
        <v>152</v>
      </c>
      <c r="G59" s="7">
        <v>20</v>
      </c>
      <c r="H59" s="7">
        <v>8</v>
      </c>
      <c r="I59" s="7"/>
      <c r="J59" s="7"/>
      <c r="K59" s="7">
        <v>18</v>
      </c>
      <c r="L59" s="7">
        <v>15</v>
      </c>
      <c r="M59" s="7">
        <v>12</v>
      </c>
      <c r="N59" s="7">
        <v>0</v>
      </c>
      <c r="O59" s="9">
        <f t="shared" si="0"/>
        <v>0.7867132867132867</v>
      </c>
    </row>
    <row r="60" spans="1:15" ht="14.25">
      <c r="A60" s="187"/>
      <c r="B60" s="8" t="s">
        <v>44</v>
      </c>
      <c r="C60" s="5">
        <v>284</v>
      </c>
      <c r="D60" s="7"/>
      <c r="E60" s="7"/>
      <c r="F60" s="7"/>
      <c r="G60" s="7">
        <v>92</v>
      </c>
      <c r="H60" s="7">
        <v>51</v>
      </c>
      <c r="I60" s="7"/>
      <c r="J60" s="7"/>
      <c r="K60" s="7">
        <v>18</v>
      </c>
      <c r="L60" s="7">
        <v>16</v>
      </c>
      <c r="M60" s="7">
        <v>8</v>
      </c>
      <c r="N60" s="7">
        <v>21</v>
      </c>
      <c r="O60" s="9">
        <f t="shared" si="0"/>
        <v>0.7253521126760564</v>
      </c>
    </row>
    <row r="61" spans="1:15" ht="14.25">
      <c r="A61" s="187"/>
      <c r="B61" s="8" t="s">
        <v>62</v>
      </c>
      <c r="C61" s="5">
        <v>256</v>
      </c>
      <c r="D61" s="7"/>
      <c r="E61" s="7"/>
      <c r="F61" s="7"/>
      <c r="G61" s="7"/>
      <c r="H61" s="7"/>
      <c r="I61" s="7"/>
      <c r="J61" s="7"/>
      <c r="K61" s="7">
        <v>70</v>
      </c>
      <c r="L61" s="7">
        <v>59</v>
      </c>
      <c r="M61" s="7">
        <v>12</v>
      </c>
      <c r="N61" s="7">
        <v>16</v>
      </c>
      <c r="O61" s="9">
        <f t="shared" si="0"/>
        <v>0.61328125</v>
      </c>
    </row>
    <row r="62" spans="1:15" ht="14.25">
      <c r="A62" s="188"/>
      <c r="B62" s="8" t="s">
        <v>79</v>
      </c>
      <c r="C62" s="5">
        <v>249</v>
      </c>
      <c r="D62" s="7"/>
      <c r="E62" s="7"/>
      <c r="F62" s="7"/>
      <c r="G62" s="7"/>
      <c r="H62" s="7"/>
      <c r="I62" s="7"/>
      <c r="J62" s="7"/>
      <c r="K62" s="7"/>
      <c r="L62" s="7"/>
      <c r="M62" s="7">
        <v>90</v>
      </c>
      <c r="N62" s="7">
        <v>57</v>
      </c>
      <c r="O62" s="9">
        <f t="shared" si="0"/>
        <v>0.5903614457831325</v>
      </c>
    </row>
    <row r="63" spans="1:15" ht="16.5" customHeight="1">
      <c r="A63" s="204" t="s">
        <v>6</v>
      </c>
      <c r="B63" s="8" t="s">
        <v>11</v>
      </c>
      <c r="C63" s="5">
        <v>73</v>
      </c>
      <c r="D63" s="7"/>
      <c r="E63" s="7"/>
      <c r="F63" s="7">
        <v>41</v>
      </c>
      <c r="G63" s="7">
        <v>8</v>
      </c>
      <c r="H63" s="7">
        <v>0</v>
      </c>
      <c r="I63" s="7"/>
      <c r="J63" s="7"/>
      <c r="K63" s="7">
        <v>3</v>
      </c>
      <c r="L63" s="7">
        <v>2</v>
      </c>
      <c r="M63" s="7">
        <v>4</v>
      </c>
      <c r="N63" s="7">
        <v>0</v>
      </c>
      <c r="O63" s="9">
        <f t="shared" si="0"/>
        <v>0.7945205479452054</v>
      </c>
    </row>
    <row r="64" spans="1:15" ht="16.5" customHeight="1">
      <c r="A64" s="205"/>
      <c r="B64" s="8" t="s">
        <v>44</v>
      </c>
      <c r="C64" s="5">
        <v>75</v>
      </c>
      <c r="D64" s="7"/>
      <c r="E64" s="7"/>
      <c r="F64" s="7"/>
      <c r="G64" s="7">
        <v>27</v>
      </c>
      <c r="H64" s="7">
        <v>24</v>
      </c>
      <c r="I64" s="7"/>
      <c r="J64" s="7"/>
      <c r="K64" s="7">
        <v>0</v>
      </c>
      <c r="L64" s="7">
        <v>2</v>
      </c>
      <c r="M64" s="7">
        <v>5</v>
      </c>
      <c r="N64" s="7">
        <v>5</v>
      </c>
      <c r="O64" s="9">
        <f t="shared" si="0"/>
        <v>0.84</v>
      </c>
    </row>
    <row r="65" spans="1:15" ht="16.5" customHeight="1">
      <c r="A65" s="205"/>
      <c r="B65" s="8" t="s">
        <v>62</v>
      </c>
      <c r="C65" s="5">
        <v>73</v>
      </c>
      <c r="D65" s="7"/>
      <c r="E65" s="7"/>
      <c r="F65" s="7"/>
      <c r="G65" s="7"/>
      <c r="H65" s="7"/>
      <c r="I65" s="7"/>
      <c r="J65" s="7"/>
      <c r="K65" s="7">
        <v>17</v>
      </c>
      <c r="L65" s="7">
        <v>20</v>
      </c>
      <c r="M65" s="7">
        <v>3</v>
      </c>
      <c r="N65" s="7">
        <v>5</v>
      </c>
      <c r="O65" s="9">
        <f t="shared" si="0"/>
        <v>0.6164383561643836</v>
      </c>
    </row>
    <row r="66" spans="1:15" ht="16.5" customHeight="1">
      <c r="A66" s="206"/>
      <c r="B66" s="8" t="s">
        <v>76</v>
      </c>
      <c r="C66" s="5">
        <v>93</v>
      </c>
      <c r="D66" s="7"/>
      <c r="E66" s="7"/>
      <c r="F66" s="7"/>
      <c r="G66" s="7"/>
      <c r="H66" s="7"/>
      <c r="I66" s="7"/>
      <c r="J66" s="7"/>
      <c r="K66" s="7"/>
      <c r="L66" s="7"/>
      <c r="M66" s="7">
        <v>40</v>
      </c>
      <c r="N66" s="7">
        <v>17</v>
      </c>
      <c r="O66" s="9">
        <f t="shared" si="0"/>
        <v>0.6129032258064516</v>
      </c>
    </row>
    <row r="67" spans="1:15" ht="14.25">
      <c r="A67" s="186" t="s">
        <v>28</v>
      </c>
      <c r="B67" s="8" t="s">
        <v>11</v>
      </c>
      <c r="C67" s="5">
        <v>175</v>
      </c>
      <c r="D67" s="7"/>
      <c r="E67" s="7"/>
      <c r="F67" s="7">
        <v>85</v>
      </c>
      <c r="G67" s="7">
        <v>11</v>
      </c>
      <c r="H67" s="7">
        <v>8</v>
      </c>
      <c r="I67" s="7"/>
      <c r="J67" s="7"/>
      <c r="K67" s="7">
        <v>4</v>
      </c>
      <c r="L67" s="7">
        <v>11</v>
      </c>
      <c r="M67" s="7">
        <v>10</v>
      </c>
      <c r="N67" s="7">
        <v>0</v>
      </c>
      <c r="O67" s="9">
        <f t="shared" si="0"/>
        <v>0.7371428571428571</v>
      </c>
    </row>
    <row r="68" spans="1:15" ht="14.25">
      <c r="A68" s="187"/>
      <c r="B68" s="8" t="s">
        <v>44</v>
      </c>
      <c r="C68" s="5">
        <v>140</v>
      </c>
      <c r="D68" s="7"/>
      <c r="E68" s="7"/>
      <c r="F68" s="7"/>
      <c r="G68" s="7">
        <v>64</v>
      </c>
      <c r="H68" s="7">
        <v>18</v>
      </c>
      <c r="I68" s="7"/>
      <c r="J68" s="7"/>
      <c r="K68" s="7">
        <v>5</v>
      </c>
      <c r="L68" s="7">
        <v>6</v>
      </c>
      <c r="M68" s="7">
        <v>1</v>
      </c>
      <c r="N68" s="7">
        <v>13</v>
      </c>
      <c r="O68" s="9">
        <f t="shared" si="0"/>
        <v>0.7642857142857142</v>
      </c>
    </row>
    <row r="69" spans="1:15" ht="14.25">
      <c r="A69" s="187"/>
      <c r="B69" s="8" t="s">
        <v>62</v>
      </c>
      <c r="C69" s="5">
        <v>241</v>
      </c>
      <c r="D69" s="7"/>
      <c r="E69" s="7"/>
      <c r="F69" s="7"/>
      <c r="G69" s="7"/>
      <c r="H69" s="7"/>
      <c r="I69" s="7"/>
      <c r="J69" s="7"/>
      <c r="K69" s="7">
        <v>130</v>
      </c>
      <c r="L69" s="7">
        <v>71</v>
      </c>
      <c r="M69" s="7">
        <v>5</v>
      </c>
      <c r="N69" s="7">
        <v>4</v>
      </c>
      <c r="O69" s="9">
        <f t="shared" si="0"/>
        <v>0.8713692946058091</v>
      </c>
    </row>
    <row r="70" spans="1:15" ht="14.25">
      <c r="A70" s="188"/>
      <c r="B70" s="8" t="s">
        <v>76</v>
      </c>
      <c r="C70" s="5">
        <v>226</v>
      </c>
      <c r="D70" s="7"/>
      <c r="E70" s="7"/>
      <c r="F70" s="7"/>
      <c r="G70" s="7"/>
      <c r="H70" s="7"/>
      <c r="I70" s="7"/>
      <c r="J70" s="7"/>
      <c r="K70" s="7"/>
      <c r="L70" s="7"/>
      <c r="M70" s="7">
        <v>162</v>
      </c>
      <c r="N70" s="7">
        <v>33</v>
      </c>
      <c r="O70" s="9">
        <f aca="true" t="shared" si="1" ref="O70:O133">(D70+E70+F70+G70+H70+I70+J70+K70+L70+M70+N70)/C70</f>
        <v>0.8628318584070797</v>
      </c>
    </row>
    <row r="71" spans="1:15" ht="14.25">
      <c r="A71" s="186" t="s">
        <v>29</v>
      </c>
      <c r="B71" s="8" t="s">
        <v>11</v>
      </c>
      <c r="C71" s="5">
        <v>143</v>
      </c>
      <c r="D71" s="7"/>
      <c r="E71" s="7"/>
      <c r="F71" s="7">
        <v>77</v>
      </c>
      <c r="G71" s="7">
        <v>6</v>
      </c>
      <c r="H71" s="7">
        <v>2</v>
      </c>
      <c r="I71" s="7"/>
      <c r="J71" s="7"/>
      <c r="K71" s="7">
        <v>3</v>
      </c>
      <c r="L71" s="7">
        <v>4</v>
      </c>
      <c r="M71" s="7">
        <v>10</v>
      </c>
      <c r="N71" s="7">
        <v>0</v>
      </c>
      <c r="O71" s="9">
        <f t="shared" si="1"/>
        <v>0.7132867132867133</v>
      </c>
    </row>
    <row r="72" spans="1:15" ht="14.25">
      <c r="A72" s="187"/>
      <c r="B72" s="8" t="s">
        <v>44</v>
      </c>
      <c r="C72" s="5">
        <v>148</v>
      </c>
      <c r="D72" s="7"/>
      <c r="E72" s="7"/>
      <c r="F72" s="7"/>
      <c r="G72" s="7">
        <v>48</v>
      </c>
      <c r="H72" s="7">
        <v>30</v>
      </c>
      <c r="I72" s="7"/>
      <c r="J72" s="7"/>
      <c r="K72" s="7">
        <v>2</v>
      </c>
      <c r="L72" s="7">
        <v>5</v>
      </c>
      <c r="M72" s="7">
        <v>6</v>
      </c>
      <c r="N72" s="7">
        <v>6</v>
      </c>
      <c r="O72" s="9">
        <f t="shared" si="1"/>
        <v>0.6554054054054054</v>
      </c>
    </row>
    <row r="73" spans="1:15" ht="14.25">
      <c r="A73" s="187"/>
      <c r="B73" s="8" t="s">
        <v>62</v>
      </c>
      <c r="C73" s="5">
        <v>132</v>
      </c>
      <c r="D73" s="7"/>
      <c r="E73" s="7"/>
      <c r="F73" s="7"/>
      <c r="G73" s="7"/>
      <c r="H73" s="7"/>
      <c r="I73" s="7"/>
      <c r="J73" s="7"/>
      <c r="K73" s="7">
        <v>35</v>
      </c>
      <c r="L73" s="7">
        <v>25</v>
      </c>
      <c r="M73" s="7">
        <v>1</v>
      </c>
      <c r="N73" s="7">
        <v>3</v>
      </c>
      <c r="O73" s="9">
        <f t="shared" si="1"/>
        <v>0.48484848484848486</v>
      </c>
    </row>
    <row r="74" spans="1:15" ht="14.25">
      <c r="A74" s="188"/>
      <c r="B74" s="8" t="s">
        <v>76</v>
      </c>
      <c r="C74" s="5">
        <v>134</v>
      </c>
      <c r="D74" s="7"/>
      <c r="E74" s="7"/>
      <c r="F74" s="7"/>
      <c r="G74" s="7"/>
      <c r="H74" s="7"/>
      <c r="I74" s="7"/>
      <c r="J74" s="7"/>
      <c r="K74" s="7"/>
      <c r="L74" s="7"/>
      <c r="M74" s="7">
        <v>32</v>
      </c>
      <c r="N74" s="7">
        <v>17</v>
      </c>
      <c r="O74" s="9">
        <f t="shared" si="1"/>
        <v>0.3656716417910448</v>
      </c>
    </row>
    <row r="75" spans="1:15" ht="14.25">
      <c r="A75" s="186" t="s">
        <v>30</v>
      </c>
      <c r="B75" s="8" t="s">
        <v>11</v>
      </c>
      <c r="C75" s="5">
        <v>127</v>
      </c>
      <c r="D75" s="7"/>
      <c r="E75" s="7"/>
      <c r="F75" s="7">
        <v>52</v>
      </c>
      <c r="G75" s="7">
        <v>7</v>
      </c>
      <c r="H75" s="7">
        <v>3</v>
      </c>
      <c r="I75" s="7"/>
      <c r="J75" s="7"/>
      <c r="K75" s="7">
        <v>0</v>
      </c>
      <c r="L75" s="7">
        <v>3</v>
      </c>
      <c r="M75" s="7">
        <v>8</v>
      </c>
      <c r="N75" s="7">
        <v>0</v>
      </c>
      <c r="O75" s="9">
        <f t="shared" si="1"/>
        <v>0.5748031496062992</v>
      </c>
    </row>
    <row r="76" spans="1:15" ht="14.25">
      <c r="A76" s="187"/>
      <c r="B76" s="8" t="s">
        <v>46</v>
      </c>
      <c r="C76" s="5">
        <v>118</v>
      </c>
      <c r="D76" s="7"/>
      <c r="E76" s="7"/>
      <c r="F76" s="7"/>
      <c r="G76" s="7">
        <v>25</v>
      </c>
      <c r="H76" s="7">
        <v>19</v>
      </c>
      <c r="I76" s="7"/>
      <c r="J76" s="7"/>
      <c r="K76" s="7">
        <v>4</v>
      </c>
      <c r="L76" s="7">
        <v>6</v>
      </c>
      <c r="M76" s="7">
        <v>4</v>
      </c>
      <c r="N76" s="7">
        <v>4</v>
      </c>
      <c r="O76" s="9">
        <f t="shared" si="1"/>
        <v>0.5254237288135594</v>
      </c>
    </row>
    <row r="77" spans="1:15" ht="14.25">
      <c r="A77" s="187"/>
      <c r="B77" s="8" t="s">
        <v>58</v>
      </c>
      <c r="C77" s="5">
        <v>91</v>
      </c>
      <c r="D77" s="7"/>
      <c r="E77" s="7"/>
      <c r="F77" s="7"/>
      <c r="G77" s="7"/>
      <c r="H77" s="7"/>
      <c r="I77" s="7"/>
      <c r="J77" s="7"/>
      <c r="K77" s="7">
        <v>22</v>
      </c>
      <c r="L77" s="7">
        <v>12</v>
      </c>
      <c r="M77" s="7">
        <v>9</v>
      </c>
      <c r="N77" s="7">
        <v>3</v>
      </c>
      <c r="O77" s="9">
        <f t="shared" si="1"/>
        <v>0.5054945054945055</v>
      </c>
    </row>
    <row r="78" spans="1:15" ht="14.25">
      <c r="A78" s="188"/>
      <c r="B78" s="8" t="s">
        <v>76</v>
      </c>
      <c r="C78" s="5">
        <v>113</v>
      </c>
      <c r="D78" s="7"/>
      <c r="E78" s="7"/>
      <c r="F78" s="7"/>
      <c r="G78" s="7"/>
      <c r="H78" s="7"/>
      <c r="I78" s="7"/>
      <c r="J78" s="7"/>
      <c r="K78" s="7"/>
      <c r="L78" s="7"/>
      <c r="M78" s="7">
        <v>23</v>
      </c>
      <c r="N78" s="7">
        <v>29</v>
      </c>
      <c r="O78" s="9">
        <f t="shared" si="1"/>
        <v>0.46017699115044247</v>
      </c>
    </row>
    <row r="79" spans="1:15" ht="14.25">
      <c r="A79" s="186" t="s">
        <v>31</v>
      </c>
      <c r="B79" s="8" t="s">
        <v>11</v>
      </c>
      <c r="C79" s="5">
        <v>107</v>
      </c>
      <c r="D79" s="7"/>
      <c r="E79" s="7"/>
      <c r="F79" s="7">
        <v>38</v>
      </c>
      <c r="G79" s="7">
        <v>1</v>
      </c>
      <c r="H79" s="7">
        <v>2</v>
      </c>
      <c r="I79" s="7"/>
      <c r="J79" s="7"/>
      <c r="K79" s="7">
        <v>7</v>
      </c>
      <c r="L79" s="7">
        <v>6</v>
      </c>
      <c r="M79" s="7">
        <v>25</v>
      </c>
      <c r="N79" s="7">
        <v>2</v>
      </c>
      <c r="O79" s="9">
        <f t="shared" si="1"/>
        <v>0.7570093457943925</v>
      </c>
    </row>
    <row r="80" spans="1:15" ht="14.25">
      <c r="A80" s="187"/>
      <c r="B80" s="8" t="s">
        <v>44</v>
      </c>
      <c r="C80" s="5">
        <v>106</v>
      </c>
      <c r="D80" s="7"/>
      <c r="E80" s="7"/>
      <c r="F80" s="7"/>
      <c r="G80" s="7">
        <v>38</v>
      </c>
      <c r="H80" s="7">
        <v>14</v>
      </c>
      <c r="I80" s="7"/>
      <c r="J80" s="7"/>
      <c r="K80" s="7">
        <v>2</v>
      </c>
      <c r="L80" s="7">
        <v>4</v>
      </c>
      <c r="M80" s="7">
        <v>7</v>
      </c>
      <c r="N80" s="7">
        <v>9</v>
      </c>
      <c r="O80" s="9">
        <f t="shared" si="1"/>
        <v>0.6981132075471698</v>
      </c>
    </row>
    <row r="81" spans="1:15" ht="14.25">
      <c r="A81" s="187"/>
      <c r="B81" s="8" t="s">
        <v>71</v>
      </c>
      <c r="C81" s="5">
        <v>78</v>
      </c>
      <c r="D81" s="7"/>
      <c r="E81" s="7"/>
      <c r="F81" s="7"/>
      <c r="G81" s="7"/>
      <c r="H81" s="7"/>
      <c r="I81" s="7"/>
      <c r="J81" s="7"/>
      <c r="K81" s="7">
        <v>30</v>
      </c>
      <c r="L81" s="7">
        <v>14</v>
      </c>
      <c r="M81" s="7">
        <v>1</v>
      </c>
      <c r="N81" s="7">
        <v>1</v>
      </c>
      <c r="O81" s="9">
        <f t="shared" si="1"/>
        <v>0.5897435897435898</v>
      </c>
    </row>
    <row r="82" spans="1:15" ht="14.25">
      <c r="A82" s="186" t="s">
        <v>32</v>
      </c>
      <c r="B82" s="8" t="s">
        <v>11</v>
      </c>
      <c r="C82" s="5">
        <v>106</v>
      </c>
      <c r="D82" s="7"/>
      <c r="E82" s="7"/>
      <c r="F82" s="7">
        <v>40</v>
      </c>
      <c r="G82" s="7">
        <v>8</v>
      </c>
      <c r="H82" s="7">
        <v>5</v>
      </c>
      <c r="I82" s="7"/>
      <c r="J82" s="7"/>
      <c r="K82" s="7">
        <v>8</v>
      </c>
      <c r="L82" s="7">
        <v>3</v>
      </c>
      <c r="M82" s="7">
        <v>8</v>
      </c>
      <c r="N82" s="7">
        <v>4</v>
      </c>
      <c r="O82" s="9">
        <f t="shared" si="1"/>
        <v>0.7169811320754716</v>
      </c>
    </row>
    <row r="83" spans="1:15" ht="14.25">
      <c r="A83" s="187"/>
      <c r="B83" s="8" t="s">
        <v>44</v>
      </c>
      <c r="C83" s="5">
        <v>102</v>
      </c>
      <c r="D83" s="7"/>
      <c r="E83" s="7"/>
      <c r="F83" s="7"/>
      <c r="G83" s="7">
        <v>30</v>
      </c>
      <c r="H83" s="7">
        <v>20</v>
      </c>
      <c r="I83" s="7"/>
      <c r="J83" s="7"/>
      <c r="K83" s="7">
        <v>1</v>
      </c>
      <c r="L83" s="7">
        <v>6</v>
      </c>
      <c r="M83" s="7">
        <v>3</v>
      </c>
      <c r="N83" s="7">
        <v>7</v>
      </c>
      <c r="O83" s="9">
        <f t="shared" si="1"/>
        <v>0.6568627450980392</v>
      </c>
    </row>
    <row r="84" spans="1:15" ht="14.25">
      <c r="A84" s="188"/>
      <c r="B84" s="8" t="s">
        <v>62</v>
      </c>
      <c r="C84" s="5">
        <v>104</v>
      </c>
      <c r="D84" s="7"/>
      <c r="E84" s="7"/>
      <c r="F84" s="7"/>
      <c r="G84" s="7"/>
      <c r="H84" s="7"/>
      <c r="I84" s="7"/>
      <c r="J84" s="7"/>
      <c r="K84" s="7">
        <v>40</v>
      </c>
      <c r="L84" s="7">
        <v>22</v>
      </c>
      <c r="M84" s="7">
        <v>0</v>
      </c>
      <c r="N84" s="7">
        <v>3</v>
      </c>
      <c r="O84" s="9">
        <f t="shared" si="1"/>
        <v>0.625</v>
      </c>
    </row>
    <row r="85" spans="1:15" ht="14.25">
      <c r="A85" s="11" t="s">
        <v>63</v>
      </c>
      <c r="B85" s="8" t="s">
        <v>76</v>
      </c>
      <c r="C85" s="5">
        <v>195</v>
      </c>
      <c r="D85" s="7"/>
      <c r="E85" s="7"/>
      <c r="F85" s="7"/>
      <c r="G85" s="7"/>
      <c r="H85" s="7"/>
      <c r="I85" s="7"/>
      <c r="J85" s="7"/>
      <c r="K85" s="7"/>
      <c r="L85" s="7"/>
      <c r="M85" s="7">
        <v>62</v>
      </c>
      <c r="N85" s="7">
        <v>26</v>
      </c>
      <c r="O85" s="9">
        <f t="shared" si="1"/>
        <v>0.4512820512820513</v>
      </c>
    </row>
    <row r="86" spans="1:15" ht="14.25">
      <c r="A86" s="186" t="s">
        <v>33</v>
      </c>
      <c r="B86" s="8" t="s">
        <v>11</v>
      </c>
      <c r="C86" s="5">
        <v>88</v>
      </c>
      <c r="D86" s="7"/>
      <c r="E86" s="7"/>
      <c r="F86" s="7">
        <v>31</v>
      </c>
      <c r="G86" s="7">
        <v>9</v>
      </c>
      <c r="H86" s="7">
        <v>2</v>
      </c>
      <c r="I86" s="7"/>
      <c r="J86" s="7"/>
      <c r="K86" s="7">
        <v>3</v>
      </c>
      <c r="L86" s="7">
        <v>0</v>
      </c>
      <c r="M86" s="7">
        <v>9</v>
      </c>
      <c r="N86" s="7">
        <v>2</v>
      </c>
      <c r="O86" s="9">
        <f t="shared" si="1"/>
        <v>0.6363636363636364</v>
      </c>
    </row>
    <row r="87" spans="1:15" ht="14.25">
      <c r="A87" s="187"/>
      <c r="B87" s="8" t="s">
        <v>44</v>
      </c>
      <c r="C87" s="5">
        <v>71</v>
      </c>
      <c r="D87" s="7"/>
      <c r="E87" s="7"/>
      <c r="F87" s="7"/>
      <c r="G87" s="7">
        <v>15</v>
      </c>
      <c r="H87" s="7">
        <v>4</v>
      </c>
      <c r="I87" s="7"/>
      <c r="J87" s="7"/>
      <c r="K87" s="7">
        <v>2</v>
      </c>
      <c r="L87" s="7">
        <v>3</v>
      </c>
      <c r="M87" s="7">
        <v>3</v>
      </c>
      <c r="N87" s="7">
        <v>2</v>
      </c>
      <c r="O87" s="9">
        <f t="shared" si="1"/>
        <v>0.4084507042253521</v>
      </c>
    </row>
    <row r="88" spans="1:15" ht="14.25">
      <c r="A88" s="187"/>
      <c r="B88" s="8" t="s">
        <v>58</v>
      </c>
      <c r="C88" s="5">
        <v>82</v>
      </c>
      <c r="D88" s="7"/>
      <c r="E88" s="7"/>
      <c r="F88" s="7"/>
      <c r="G88" s="7"/>
      <c r="H88" s="7"/>
      <c r="I88" s="7"/>
      <c r="J88" s="7"/>
      <c r="K88" s="7">
        <v>13</v>
      </c>
      <c r="L88" s="7">
        <v>16</v>
      </c>
      <c r="M88" s="7">
        <v>1</v>
      </c>
      <c r="N88" s="7">
        <v>3</v>
      </c>
      <c r="O88" s="9">
        <f t="shared" si="1"/>
        <v>0.4024390243902439</v>
      </c>
    </row>
    <row r="89" spans="1:15" ht="14.25">
      <c r="A89" s="186" t="s">
        <v>34</v>
      </c>
      <c r="B89" s="8" t="s">
        <v>11</v>
      </c>
      <c r="C89" s="5">
        <v>74</v>
      </c>
      <c r="D89" s="7"/>
      <c r="E89" s="7"/>
      <c r="F89" s="7">
        <v>36</v>
      </c>
      <c r="G89" s="7">
        <v>3</v>
      </c>
      <c r="H89" s="7">
        <v>2</v>
      </c>
      <c r="I89" s="7"/>
      <c r="J89" s="7"/>
      <c r="K89" s="7">
        <v>2</v>
      </c>
      <c r="L89" s="7">
        <v>3</v>
      </c>
      <c r="M89" s="7">
        <v>4</v>
      </c>
      <c r="N89" s="7">
        <v>0</v>
      </c>
      <c r="O89" s="9">
        <f t="shared" si="1"/>
        <v>0.6756756756756757</v>
      </c>
    </row>
    <row r="90" spans="1:15" ht="14.25">
      <c r="A90" s="187"/>
      <c r="B90" s="8" t="s">
        <v>44</v>
      </c>
      <c r="C90" s="5">
        <v>139</v>
      </c>
      <c r="D90" s="7"/>
      <c r="E90" s="7"/>
      <c r="F90" s="7"/>
      <c r="G90" s="7">
        <v>66</v>
      </c>
      <c r="H90" s="7">
        <v>17</v>
      </c>
      <c r="I90" s="7"/>
      <c r="J90" s="7"/>
      <c r="K90" s="7">
        <v>1</v>
      </c>
      <c r="L90" s="7">
        <v>6</v>
      </c>
      <c r="M90" s="7">
        <v>4</v>
      </c>
      <c r="N90" s="7">
        <v>4</v>
      </c>
      <c r="O90" s="9">
        <f t="shared" si="1"/>
        <v>0.7050359712230215</v>
      </c>
    </row>
    <row r="91" spans="1:15" ht="14.25">
      <c r="A91" s="188"/>
      <c r="B91" s="8" t="s">
        <v>62</v>
      </c>
      <c r="C91" s="5">
        <v>88</v>
      </c>
      <c r="D91" s="7"/>
      <c r="E91" s="7"/>
      <c r="F91" s="7"/>
      <c r="G91" s="7"/>
      <c r="H91" s="7"/>
      <c r="I91" s="7"/>
      <c r="J91" s="7"/>
      <c r="K91" s="7">
        <v>18</v>
      </c>
      <c r="L91" s="7">
        <v>15</v>
      </c>
      <c r="M91" s="7">
        <v>3</v>
      </c>
      <c r="N91" s="7">
        <v>0</v>
      </c>
      <c r="O91" s="9">
        <f t="shared" si="1"/>
        <v>0.4090909090909091</v>
      </c>
    </row>
    <row r="92" spans="1:15" ht="14.25">
      <c r="A92" s="11" t="s">
        <v>81</v>
      </c>
      <c r="B92" s="8" t="s">
        <v>76</v>
      </c>
      <c r="C92" s="5">
        <v>190</v>
      </c>
      <c r="D92" s="7"/>
      <c r="E92" s="7"/>
      <c r="F92" s="7"/>
      <c r="G92" s="7"/>
      <c r="H92" s="7"/>
      <c r="I92" s="7"/>
      <c r="J92" s="7"/>
      <c r="K92" s="7"/>
      <c r="L92" s="7"/>
      <c r="M92" s="7">
        <v>54</v>
      </c>
      <c r="N92" s="7">
        <v>35</v>
      </c>
      <c r="O92" s="9">
        <f t="shared" si="1"/>
        <v>0.46842105263157896</v>
      </c>
    </row>
    <row r="93" spans="1:15" ht="14.25">
      <c r="A93" s="186" t="s">
        <v>35</v>
      </c>
      <c r="B93" s="8" t="s">
        <v>11</v>
      </c>
      <c r="C93" s="5">
        <v>94</v>
      </c>
      <c r="D93" s="7"/>
      <c r="E93" s="7"/>
      <c r="F93" s="7">
        <v>42</v>
      </c>
      <c r="G93" s="7">
        <v>9</v>
      </c>
      <c r="H93" s="7">
        <v>12</v>
      </c>
      <c r="I93" s="7"/>
      <c r="J93" s="7"/>
      <c r="K93" s="7">
        <v>4</v>
      </c>
      <c r="L93" s="7">
        <v>6</v>
      </c>
      <c r="M93" s="7">
        <v>9</v>
      </c>
      <c r="N93" s="7">
        <v>0</v>
      </c>
      <c r="O93" s="9">
        <f t="shared" si="1"/>
        <v>0.8723404255319149</v>
      </c>
    </row>
    <row r="94" spans="1:15" ht="14.25">
      <c r="A94" s="187"/>
      <c r="B94" s="8" t="s">
        <v>44</v>
      </c>
      <c r="C94" s="5">
        <v>75</v>
      </c>
      <c r="D94" s="7"/>
      <c r="E94" s="7"/>
      <c r="F94" s="7"/>
      <c r="G94" s="7">
        <v>23</v>
      </c>
      <c r="H94" s="7">
        <v>11</v>
      </c>
      <c r="I94" s="7"/>
      <c r="J94" s="7"/>
      <c r="K94" s="7">
        <v>2</v>
      </c>
      <c r="L94" s="7">
        <v>2</v>
      </c>
      <c r="M94" s="7">
        <v>3</v>
      </c>
      <c r="N94" s="7">
        <v>5</v>
      </c>
      <c r="O94" s="9">
        <f t="shared" si="1"/>
        <v>0.6133333333333333</v>
      </c>
    </row>
    <row r="95" spans="1:15" ht="14.25">
      <c r="A95" s="187"/>
      <c r="B95" s="8" t="s">
        <v>62</v>
      </c>
      <c r="C95" s="5">
        <v>81</v>
      </c>
      <c r="D95" s="7"/>
      <c r="E95" s="7"/>
      <c r="F95" s="7"/>
      <c r="G95" s="7"/>
      <c r="H95" s="7"/>
      <c r="I95" s="7"/>
      <c r="J95" s="7"/>
      <c r="K95" s="7">
        <v>27</v>
      </c>
      <c r="L95" s="7">
        <v>15</v>
      </c>
      <c r="M95" s="7">
        <v>3</v>
      </c>
      <c r="N95" s="7">
        <v>3</v>
      </c>
      <c r="O95" s="9">
        <f t="shared" si="1"/>
        <v>0.5925925925925926</v>
      </c>
    </row>
    <row r="96" spans="1:15" ht="14.25">
      <c r="A96" s="188"/>
      <c r="B96" s="8" t="s">
        <v>74</v>
      </c>
      <c r="C96" s="5">
        <v>77</v>
      </c>
      <c r="D96" s="7"/>
      <c r="E96" s="7"/>
      <c r="F96" s="7"/>
      <c r="G96" s="7"/>
      <c r="H96" s="7"/>
      <c r="I96" s="7"/>
      <c r="J96" s="7"/>
      <c r="K96" s="7"/>
      <c r="L96" s="7"/>
      <c r="M96" s="7">
        <v>18</v>
      </c>
      <c r="N96" s="7">
        <v>12</v>
      </c>
      <c r="O96" s="9">
        <f t="shared" si="1"/>
        <v>0.38961038961038963</v>
      </c>
    </row>
    <row r="97" spans="1:15" ht="14.25">
      <c r="A97" s="186" t="s">
        <v>36</v>
      </c>
      <c r="B97" s="8" t="s">
        <v>11</v>
      </c>
      <c r="C97" s="5">
        <v>95</v>
      </c>
      <c r="D97" s="7"/>
      <c r="E97" s="7"/>
      <c r="F97" s="7">
        <v>45</v>
      </c>
      <c r="G97" s="7">
        <v>6</v>
      </c>
      <c r="H97" s="7">
        <v>2</v>
      </c>
      <c r="I97" s="7"/>
      <c r="J97" s="7"/>
      <c r="K97" s="7">
        <v>1</v>
      </c>
      <c r="L97" s="7">
        <v>6</v>
      </c>
      <c r="M97" s="7">
        <v>6</v>
      </c>
      <c r="N97" s="7">
        <v>1</v>
      </c>
      <c r="O97" s="9">
        <f t="shared" si="1"/>
        <v>0.7052631578947368</v>
      </c>
    </row>
    <row r="98" spans="1:15" ht="14.25">
      <c r="A98" s="187"/>
      <c r="B98" s="8" t="s">
        <v>44</v>
      </c>
      <c r="C98" s="5">
        <v>81</v>
      </c>
      <c r="D98" s="7"/>
      <c r="E98" s="7"/>
      <c r="F98" s="7"/>
      <c r="G98" s="7">
        <v>22</v>
      </c>
      <c r="H98" s="7">
        <v>19</v>
      </c>
      <c r="I98" s="7"/>
      <c r="J98" s="7"/>
      <c r="K98" s="7">
        <v>2</v>
      </c>
      <c r="L98" s="7">
        <v>2</v>
      </c>
      <c r="M98" s="7">
        <v>6</v>
      </c>
      <c r="N98" s="7">
        <v>13</v>
      </c>
      <c r="O98" s="9">
        <f t="shared" si="1"/>
        <v>0.7901234567901234</v>
      </c>
    </row>
    <row r="99" spans="1:15" ht="14.25">
      <c r="A99" s="187"/>
      <c r="B99" s="8" t="s">
        <v>62</v>
      </c>
      <c r="C99" s="5">
        <v>85</v>
      </c>
      <c r="D99" s="7"/>
      <c r="E99" s="7"/>
      <c r="F99" s="7"/>
      <c r="G99" s="7"/>
      <c r="H99" s="7"/>
      <c r="I99" s="7"/>
      <c r="J99" s="7"/>
      <c r="K99" s="7">
        <v>35</v>
      </c>
      <c r="L99" s="7">
        <v>13</v>
      </c>
      <c r="M99" s="7">
        <v>4</v>
      </c>
      <c r="N99" s="7">
        <v>8</v>
      </c>
      <c r="O99" s="9">
        <f t="shared" si="1"/>
        <v>0.7058823529411765</v>
      </c>
    </row>
    <row r="100" spans="1:15" ht="14.25">
      <c r="A100" s="188"/>
      <c r="B100" s="8" t="s">
        <v>74</v>
      </c>
      <c r="C100" s="5">
        <v>79</v>
      </c>
      <c r="D100" s="7"/>
      <c r="E100" s="7"/>
      <c r="F100" s="7"/>
      <c r="G100" s="7"/>
      <c r="H100" s="7"/>
      <c r="I100" s="7"/>
      <c r="J100" s="7"/>
      <c r="K100" s="7"/>
      <c r="L100" s="7"/>
      <c r="M100" s="7">
        <v>22</v>
      </c>
      <c r="N100" s="7">
        <v>22</v>
      </c>
      <c r="O100" s="9">
        <f t="shared" si="1"/>
        <v>0.5569620253164557</v>
      </c>
    </row>
    <row r="101" spans="1:15" ht="14.25">
      <c r="A101" s="186" t="s">
        <v>37</v>
      </c>
      <c r="B101" s="8" t="s">
        <v>11</v>
      </c>
      <c r="C101" s="5">
        <v>147</v>
      </c>
      <c r="D101" s="7"/>
      <c r="E101" s="7"/>
      <c r="F101" s="7">
        <v>76</v>
      </c>
      <c r="G101" s="7">
        <v>12</v>
      </c>
      <c r="H101" s="7">
        <v>1</v>
      </c>
      <c r="I101" s="7"/>
      <c r="J101" s="7"/>
      <c r="K101" s="7">
        <v>5</v>
      </c>
      <c r="L101" s="7">
        <v>5</v>
      </c>
      <c r="M101" s="7">
        <v>9</v>
      </c>
      <c r="N101" s="7">
        <v>0</v>
      </c>
      <c r="O101" s="9">
        <f t="shared" si="1"/>
        <v>0.7346938775510204</v>
      </c>
    </row>
    <row r="102" spans="1:15" ht="14.25">
      <c r="A102" s="187"/>
      <c r="B102" s="8" t="s">
        <v>46</v>
      </c>
      <c r="C102" s="5">
        <v>180</v>
      </c>
      <c r="D102" s="7"/>
      <c r="E102" s="7"/>
      <c r="F102" s="7"/>
      <c r="G102" s="7">
        <v>65</v>
      </c>
      <c r="H102" s="7">
        <v>33</v>
      </c>
      <c r="I102" s="7"/>
      <c r="J102" s="7"/>
      <c r="K102" s="7">
        <v>16</v>
      </c>
      <c r="L102" s="7">
        <v>7</v>
      </c>
      <c r="M102" s="7">
        <v>5</v>
      </c>
      <c r="N102" s="7">
        <v>12</v>
      </c>
      <c r="O102" s="9">
        <f t="shared" si="1"/>
        <v>0.7666666666666667</v>
      </c>
    </row>
    <row r="103" spans="1:15" ht="14.25">
      <c r="A103" s="187"/>
      <c r="B103" s="8" t="s">
        <v>58</v>
      </c>
      <c r="C103" s="5">
        <v>144</v>
      </c>
      <c r="D103" s="7"/>
      <c r="E103" s="7"/>
      <c r="F103" s="7"/>
      <c r="G103" s="7"/>
      <c r="H103" s="7"/>
      <c r="I103" s="7"/>
      <c r="J103" s="7"/>
      <c r="K103" s="7">
        <v>50</v>
      </c>
      <c r="L103" s="7">
        <v>31</v>
      </c>
      <c r="M103" s="7">
        <v>9</v>
      </c>
      <c r="N103" s="7">
        <v>3</v>
      </c>
      <c r="O103" s="9">
        <f t="shared" si="1"/>
        <v>0.6458333333333334</v>
      </c>
    </row>
    <row r="104" spans="1:15" ht="14.25">
      <c r="A104" s="186" t="s">
        <v>38</v>
      </c>
      <c r="B104" s="8" t="s">
        <v>11</v>
      </c>
      <c r="C104" s="5">
        <v>190</v>
      </c>
      <c r="D104" s="7"/>
      <c r="E104" s="7"/>
      <c r="F104" s="7">
        <v>151</v>
      </c>
      <c r="G104" s="7">
        <v>6</v>
      </c>
      <c r="H104" s="7">
        <v>1</v>
      </c>
      <c r="I104" s="7"/>
      <c r="J104" s="7"/>
      <c r="K104" s="7">
        <v>6</v>
      </c>
      <c r="L104" s="7">
        <v>6</v>
      </c>
      <c r="M104" s="7">
        <v>2</v>
      </c>
      <c r="N104" s="7">
        <v>0</v>
      </c>
      <c r="O104" s="9">
        <f t="shared" si="1"/>
        <v>0.9052631578947369</v>
      </c>
    </row>
    <row r="105" spans="1:15" ht="14.25">
      <c r="A105" s="187"/>
      <c r="B105" s="8" t="s">
        <v>44</v>
      </c>
      <c r="C105" s="5">
        <v>137</v>
      </c>
      <c r="D105" s="7"/>
      <c r="E105" s="7"/>
      <c r="F105" s="7"/>
      <c r="G105" s="7">
        <v>69</v>
      </c>
      <c r="H105" s="7">
        <v>29</v>
      </c>
      <c r="I105" s="7"/>
      <c r="J105" s="7"/>
      <c r="K105" s="7">
        <v>10</v>
      </c>
      <c r="L105" s="7">
        <v>2</v>
      </c>
      <c r="M105" s="7">
        <v>6</v>
      </c>
      <c r="N105" s="7">
        <v>6</v>
      </c>
      <c r="O105" s="9">
        <f t="shared" si="1"/>
        <v>0.8905109489051095</v>
      </c>
    </row>
    <row r="106" spans="1:15" ht="14.25">
      <c r="A106" s="187"/>
      <c r="B106" s="8" t="s">
        <v>58</v>
      </c>
      <c r="C106" s="5">
        <v>117</v>
      </c>
      <c r="D106" s="7"/>
      <c r="E106" s="7"/>
      <c r="F106" s="7"/>
      <c r="G106" s="7"/>
      <c r="H106" s="7"/>
      <c r="I106" s="7"/>
      <c r="J106" s="7"/>
      <c r="K106" s="7">
        <v>60</v>
      </c>
      <c r="L106" s="7">
        <v>30</v>
      </c>
      <c r="M106" s="7">
        <v>0</v>
      </c>
      <c r="N106" s="7">
        <v>0</v>
      </c>
      <c r="O106" s="9">
        <f t="shared" si="1"/>
        <v>0.7692307692307693</v>
      </c>
    </row>
    <row r="107" spans="1:15" ht="14.25">
      <c r="A107" s="186" t="s">
        <v>39</v>
      </c>
      <c r="B107" s="8" t="s">
        <v>11</v>
      </c>
      <c r="C107" s="5">
        <v>182</v>
      </c>
      <c r="D107" s="7"/>
      <c r="E107" s="7"/>
      <c r="F107" s="7">
        <v>119</v>
      </c>
      <c r="G107" s="7">
        <v>11</v>
      </c>
      <c r="H107" s="7">
        <v>5</v>
      </c>
      <c r="I107" s="7"/>
      <c r="J107" s="7"/>
      <c r="K107" s="7">
        <v>7</v>
      </c>
      <c r="L107" s="7">
        <v>6</v>
      </c>
      <c r="M107" s="7">
        <v>9</v>
      </c>
      <c r="N107" s="7">
        <v>0</v>
      </c>
      <c r="O107" s="9">
        <f t="shared" si="1"/>
        <v>0.8626373626373627</v>
      </c>
    </row>
    <row r="108" spans="1:15" ht="14.25">
      <c r="A108" s="187"/>
      <c r="B108" s="8" t="s">
        <v>46</v>
      </c>
      <c r="C108" s="5">
        <v>188</v>
      </c>
      <c r="D108" s="7"/>
      <c r="E108" s="7"/>
      <c r="F108" s="7"/>
      <c r="G108" s="7">
        <v>81</v>
      </c>
      <c r="H108" s="7">
        <v>43</v>
      </c>
      <c r="I108" s="7"/>
      <c r="J108" s="7"/>
      <c r="K108" s="7">
        <v>8</v>
      </c>
      <c r="L108" s="7">
        <v>7</v>
      </c>
      <c r="M108" s="7">
        <v>10</v>
      </c>
      <c r="N108" s="7">
        <v>4</v>
      </c>
      <c r="O108" s="9">
        <f t="shared" si="1"/>
        <v>0.8138297872340425</v>
      </c>
    </row>
    <row r="109" spans="1:15" ht="14.25">
      <c r="A109" s="187"/>
      <c r="B109" s="8" t="s">
        <v>58</v>
      </c>
      <c r="C109" s="5">
        <v>205</v>
      </c>
      <c r="D109" s="7"/>
      <c r="E109" s="7"/>
      <c r="F109" s="7"/>
      <c r="G109" s="7"/>
      <c r="H109" s="7"/>
      <c r="I109" s="7"/>
      <c r="J109" s="7"/>
      <c r="K109" s="7">
        <v>83</v>
      </c>
      <c r="L109" s="7">
        <v>45</v>
      </c>
      <c r="M109" s="7">
        <v>2</v>
      </c>
      <c r="N109" s="7">
        <v>10</v>
      </c>
      <c r="O109" s="9">
        <f t="shared" si="1"/>
        <v>0.6829268292682927</v>
      </c>
    </row>
    <row r="110" spans="1:15" ht="14.25">
      <c r="A110" s="186" t="s">
        <v>40</v>
      </c>
      <c r="B110" s="8" t="s">
        <v>13</v>
      </c>
      <c r="C110" s="5">
        <v>76</v>
      </c>
      <c r="D110" s="7"/>
      <c r="E110" s="7"/>
      <c r="F110" s="7">
        <v>52</v>
      </c>
      <c r="G110" s="7">
        <v>2</v>
      </c>
      <c r="H110" s="7">
        <v>4</v>
      </c>
      <c r="I110" s="7"/>
      <c r="J110" s="7"/>
      <c r="K110" s="7">
        <v>1</v>
      </c>
      <c r="L110" s="7">
        <v>0</v>
      </c>
      <c r="M110" s="7">
        <v>1</v>
      </c>
      <c r="N110" s="7">
        <v>0</v>
      </c>
      <c r="O110" s="9">
        <f t="shared" si="1"/>
        <v>0.7894736842105263</v>
      </c>
    </row>
    <row r="111" spans="1:15" ht="14.25">
      <c r="A111" s="187"/>
      <c r="B111" s="8" t="s">
        <v>44</v>
      </c>
      <c r="C111" s="5">
        <v>71</v>
      </c>
      <c r="D111" s="7"/>
      <c r="E111" s="7"/>
      <c r="F111" s="7"/>
      <c r="G111" s="7">
        <v>31</v>
      </c>
      <c r="H111" s="7">
        <v>6</v>
      </c>
      <c r="I111" s="7"/>
      <c r="J111" s="7"/>
      <c r="K111" s="7">
        <v>5</v>
      </c>
      <c r="L111" s="7">
        <v>2</v>
      </c>
      <c r="M111" s="7">
        <v>2</v>
      </c>
      <c r="N111" s="7">
        <v>3</v>
      </c>
      <c r="O111" s="9">
        <f t="shared" si="1"/>
        <v>0.6901408450704225</v>
      </c>
    </row>
    <row r="112" spans="1:15" ht="14.25">
      <c r="A112" s="188"/>
      <c r="B112" s="8" t="s">
        <v>58</v>
      </c>
      <c r="C112" s="5">
        <v>76</v>
      </c>
      <c r="D112" s="7"/>
      <c r="E112" s="7"/>
      <c r="F112" s="7"/>
      <c r="G112" s="7"/>
      <c r="H112" s="7"/>
      <c r="I112" s="7"/>
      <c r="J112" s="7"/>
      <c r="K112" s="7">
        <v>26</v>
      </c>
      <c r="L112" s="7">
        <v>17</v>
      </c>
      <c r="M112" s="7">
        <v>1</v>
      </c>
      <c r="N112" s="7">
        <v>3</v>
      </c>
      <c r="O112" s="9">
        <f t="shared" si="1"/>
        <v>0.618421052631579</v>
      </c>
    </row>
    <row r="113" spans="1:15" ht="14.25">
      <c r="A113" s="11" t="s">
        <v>65</v>
      </c>
      <c r="B113" s="8" t="s">
        <v>76</v>
      </c>
      <c r="C113" s="5">
        <v>567</v>
      </c>
      <c r="D113" s="7"/>
      <c r="E113" s="7"/>
      <c r="F113" s="7"/>
      <c r="G113" s="7"/>
      <c r="H113" s="7"/>
      <c r="I113" s="7"/>
      <c r="J113" s="7"/>
      <c r="K113" s="7"/>
      <c r="L113" s="7"/>
      <c r="M113" s="7">
        <v>241</v>
      </c>
      <c r="N113" s="7">
        <v>115</v>
      </c>
      <c r="O113" s="9">
        <f t="shared" si="1"/>
        <v>0.6278659611992945</v>
      </c>
    </row>
    <row r="114" spans="1:15" ht="14.25">
      <c r="A114" s="186" t="s">
        <v>41</v>
      </c>
      <c r="B114" s="8" t="s">
        <v>11</v>
      </c>
      <c r="C114" s="5">
        <v>111</v>
      </c>
      <c r="D114" s="7"/>
      <c r="E114" s="7"/>
      <c r="F114" s="7">
        <v>35</v>
      </c>
      <c r="G114" s="7">
        <v>3</v>
      </c>
      <c r="H114" s="7">
        <v>4</v>
      </c>
      <c r="I114" s="7"/>
      <c r="J114" s="7"/>
      <c r="K114" s="7">
        <v>2</v>
      </c>
      <c r="L114" s="7">
        <v>10</v>
      </c>
      <c r="M114" s="7">
        <v>3</v>
      </c>
      <c r="N114" s="7">
        <v>0</v>
      </c>
      <c r="O114" s="9">
        <f t="shared" si="1"/>
        <v>0.5135135135135135</v>
      </c>
    </row>
    <row r="115" spans="1:15" ht="14.25">
      <c r="A115" s="187"/>
      <c r="B115" s="8" t="s">
        <v>47</v>
      </c>
      <c r="C115" s="5">
        <v>115</v>
      </c>
      <c r="D115" s="7"/>
      <c r="E115" s="7"/>
      <c r="F115" s="7"/>
      <c r="G115" s="7">
        <v>29</v>
      </c>
      <c r="H115" s="7">
        <v>11</v>
      </c>
      <c r="I115" s="7"/>
      <c r="J115" s="7"/>
      <c r="K115" s="7">
        <v>2</v>
      </c>
      <c r="L115" s="7">
        <v>5</v>
      </c>
      <c r="M115" s="7">
        <v>8</v>
      </c>
      <c r="N115" s="7">
        <v>16</v>
      </c>
      <c r="O115" s="9">
        <f t="shared" si="1"/>
        <v>0.6173913043478261</v>
      </c>
    </row>
    <row r="116" spans="1:15" ht="14.25">
      <c r="A116" s="187"/>
      <c r="B116" s="8" t="s">
        <v>62</v>
      </c>
      <c r="C116" s="5">
        <v>86</v>
      </c>
      <c r="D116" s="7"/>
      <c r="E116" s="7"/>
      <c r="F116" s="7"/>
      <c r="G116" s="7"/>
      <c r="H116" s="7"/>
      <c r="I116" s="7"/>
      <c r="J116" s="7"/>
      <c r="K116" s="7">
        <v>12</v>
      </c>
      <c r="L116" s="7">
        <v>20</v>
      </c>
      <c r="M116" s="7">
        <v>1</v>
      </c>
      <c r="N116" s="7">
        <v>4</v>
      </c>
      <c r="O116" s="9">
        <f t="shared" si="1"/>
        <v>0.43023255813953487</v>
      </c>
    </row>
    <row r="117" spans="1:15" ht="14.25">
      <c r="A117" s="188"/>
      <c r="B117" s="8" t="s">
        <v>76</v>
      </c>
      <c r="C117" s="5">
        <v>90</v>
      </c>
      <c r="D117" s="7"/>
      <c r="E117" s="7"/>
      <c r="F117" s="7"/>
      <c r="G117" s="7"/>
      <c r="H117" s="7"/>
      <c r="I117" s="7"/>
      <c r="J117" s="7"/>
      <c r="K117" s="7"/>
      <c r="L117" s="7"/>
      <c r="M117" s="7">
        <v>16</v>
      </c>
      <c r="N117" s="7">
        <v>11</v>
      </c>
      <c r="O117" s="9">
        <f t="shared" si="1"/>
        <v>0.3</v>
      </c>
    </row>
    <row r="118" spans="1:15" ht="14.25">
      <c r="A118" s="186" t="s">
        <v>14</v>
      </c>
      <c r="B118" s="8" t="s">
        <v>11</v>
      </c>
      <c r="C118" s="5">
        <v>55</v>
      </c>
      <c r="D118" s="7"/>
      <c r="E118" s="7"/>
      <c r="F118" s="7">
        <v>26</v>
      </c>
      <c r="G118" s="7">
        <v>4</v>
      </c>
      <c r="H118" s="7">
        <v>2</v>
      </c>
      <c r="I118" s="7"/>
      <c r="J118" s="7"/>
      <c r="K118" s="7">
        <v>0</v>
      </c>
      <c r="L118" s="7">
        <v>1</v>
      </c>
      <c r="M118" s="7">
        <v>5</v>
      </c>
      <c r="N118" s="7">
        <v>0</v>
      </c>
      <c r="O118" s="9">
        <f t="shared" si="1"/>
        <v>0.6909090909090909</v>
      </c>
    </row>
    <row r="119" spans="1:15" ht="14.25">
      <c r="A119" s="187"/>
      <c r="B119" s="8" t="s">
        <v>48</v>
      </c>
      <c r="C119" s="5">
        <v>55</v>
      </c>
      <c r="D119" s="7"/>
      <c r="E119" s="7"/>
      <c r="F119" s="7"/>
      <c r="G119" s="7">
        <v>15</v>
      </c>
      <c r="H119" s="7">
        <v>9</v>
      </c>
      <c r="I119" s="7"/>
      <c r="J119" s="7"/>
      <c r="K119" s="7">
        <v>0</v>
      </c>
      <c r="L119" s="7">
        <v>1</v>
      </c>
      <c r="M119" s="7">
        <v>1</v>
      </c>
      <c r="N119" s="7">
        <v>5</v>
      </c>
      <c r="O119" s="9">
        <f t="shared" si="1"/>
        <v>0.5636363636363636</v>
      </c>
    </row>
    <row r="120" spans="1:15" ht="14.25">
      <c r="A120" s="187"/>
      <c r="B120" s="8" t="s">
        <v>62</v>
      </c>
      <c r="C120" s="5">
        <v>80</v>
      </c>
      <c r="D120" s="7"/>
      <c r="E120" s="7"/>
      <c r="F120" s="7"/>
      <c r="G120" s="7"/>
      <c r="H120" s="7"/>
      <c r="I120" s="7"/>
      <c r="J120" s="7"/>
      <c r="K120" s="7">
        <v>12</v>
      </c>
      <c r="L120" s="7">
        <v>14</v>
      </c>
      <c r="M120" s="7">
        <v>2</v>
      </c>
      <c r="N120" s="7">
        <v>1</v>
      </c>
      <c r="O120" s="9">
        <f t="shared" si="1"/>
        <v>0.3625</v>
      </c>
    </row>
    <row r="121" spans="1:15" ht="14.25">
      <c r="A121" s="188"/>
      <c r="B121" s="8" t="s">
        <v>76</v>
      </c>
      <c r="C121" s="5">
        <v>85</v>
      </c>
      <c r="D121" s="7"/>
      <c r="E121" s="7"/>
      <c r="F121" s="7"/>
      <c r="G121" s="7"/>
      <c r="H121" s="7"/>
      <c r="I121" s="7"/>
      <c r="J121" s="7"/>
      <c r="K121" s="7"/>
      <c r="L121" s="7"/>
      <c r="M121" s="7">
        <v>11</v>
      </c>
      <c r="N121" s="7">
        <v>11</v>
      </c>
      <c r="O121" s="9">
        <f t="shared" si="1"/>
        <v>0.25882352941176473</v>
      </c>
    </row>
    <row r="122" spans="1:15" ht="24" customHeight="1">
      <c r="A122" s="207" t="s">
        <v>57</v>
      </c>
      <c r="B122" s="8" t="s">
        <v>58</v>
      </c>
      <c r="C122" s="5">
        <v>10</v>
      </c>
      <c r="D122" s="7"/>
      <c r="E122" s="7"/>
      <c r="F122" s="7"/>
      <c r="G122" s="7"/>
      <c r="H122" s="14"/>
      <c r="I122" s="14">
        <v>4</v>
      </c>
      <c r="J122" s="14"/>
      <c r="K122" s="7">
        <v>0</v>
      </c>
      <c r="L122" s="7">
        <v>0</v>
      </c>
      <c r="M122" s="7">
        <v>1</v>
      </c>
      <c r="N122" s="7">
        <v>4</v>
      </c>
      <c r="O122" s="9">
        <f t="shared" si="1"/>
        <v>0.9</v>
      </c>
    </row>
    <row r="123" spans="1:15" ht="14.25">
      <c r="A123" s="208"/>
      <c r="B123" s="8" t="s">
        <v>74</v>
      </c>
      <c r="C123" s="5">
        <v>17</v>
      </c>
      <c r="D123" s="7"/>
      <c r="E123" s="7"/>
      <c r="F123" s="7"/>
      <c r="G123" s="7"/>
      <c r="H123" s="14"/>
      <c r="I123" s="14">
        <v>3</v>
      </c>
      <c r="J123" s="14"/>
      <c r="K123" s="7"/>
      <c r="L123" s="7"/>
      <c r="M123" s="7">
        <v>0</v>
      </c>
      <c r="N123" s="7">
        <v>7</v>
      </c>
      <c r="O123" s="9">
        <f t="shared" si="1"/>
        <v>0.5882352941176471</v>
      </c>
    </row>
    <row r="124" spans="1:15" ht="24" customHeight="1">
      <c r="A124" s="207" t="s">
        <v>60</v>
      </c>
      <c r="B124" s="8" t="s">
        <v>58</v>
      </c>
      <c r="C124" s="5">
        <v>18</v>
      </c>
      <c r="D124" s="7"/>
      <c r="E124" s="7"/>
      <c r="F124" s="7"/>
      <c r="G124" s="7"/>
      <c r="H124" s="14"/>
      <c r="I124" s="14">
        <v>9</v>
      </c>
      <c r="J124" s="14"/>
      <c r="K124" s="7">
        <v>0</v>
      </c>
      <c r="L124" s="7">
        <v>0</v>
      </c>
      <c r="M124" s="7">
        <v>0</v>
      </c>
      <c r="N124" s="7">
        <v>0</v>
      </c>
      <c r="O124" s="9">
        <f t="shared" si="1"/>
        <v>0.5</v>
      </c>
    </row>
    <row r="125" spans="1:15" ht="14.25">
      <c r="A125" s="209"/>
      <c r="B125" s="23" t="s">
        <v>76</v>
      </c>
      <c r="C125" s="24">
        <v>1</v>
      </c>
      <c r="D125" s="25"/>
      <c r="E125" s="25"/>
      <c r="F125" s="25"/>
      <c r="G125" s="22"/>
      <c r="H125" s="26"/>
      <c r="I125" s="26">
        <v>0</v>
      </c>
      <c r="J125" s="26"/>
      <c r="K125" s="25"/>
      <c r="L125" s="25"/>
      <c r="M125" s="25">
        <v>0</v>
      </c>
      <c r="N125" s="25">
        <v>0</v>
      </c>
      <c r="O125" s="9">
        <f t="shared" si="1"/>
        <v>0</v>
      </c>
    </row>
    <row r="126" spans="1:15" ht="24">
      <c r="A126" s="15" t="s">
        <v>80</v>
      </c>
      <c r="B126" s="8" t="s">
        <v>76</v>
      </c>
      <c r="C126" s="5">
        <v>3</v>
      </c>
      <c r="D126" s="7"/>
      <c r="E126" s="7"/>
      <c r="F126" s="7"/>
      <c r="G126" s="7"/>
      <c r="H126" s="14"/>
      <c r="I126" s="14">
        <v>0</v>
      </c>
      <c r="J126" s="14"/>
      <c r="K126" s="7"/>
      <c r="L126" s="7"/>
      <c r="M126" s="7">
        <v>0</v>
      </c>
      <c r="N126" s="7">
        <v>1</v>
      </c>
      <c r="O126" s="9">
        <f t="shared" si="1"/>
        <v>0.3333333333333333</v>
      </c>
    </row>
    <row r="127" spans="1:15" ht="18.75" customHeight="1">
      <c r="A127" s="186" t="s">
        <v>59</v>
      </c>
      <c r="B127" s="27" t="s">
        <v>58</v>
      </c>
      <c r="C127" s="28">
        <v>9</v>
      </c>
      <c r="D127" s="29"/>
      <c r="E127" s="7"/>
      <c r="F127" s="7"/>
      <c r="G127" s="30"/>
      <c r="H127" s="14"/>
      <c r="I127" s="14">
        <v>3</v>
      </c>
      <c r="J127" s="14"/>
      <c r="K127" s="7">
        <v>1</v>
      </c>
      <c r="L127" s="7">
        <v>1</v>
      </c>
      <c r="M127" s="7">
        <v>0</v>
      </c>
      <c r="N127" s="7">
        <v>1</v>
      </c>
      <c r="O127" s="9">
        <f t="shared" si="1"/>
        <v>0.6666666666666666</v>
      </c>
    </row>
    <row r="128" spans="1:15" ht="18.75" customHeight="1">
      <c r="A128" s="188"/>
      <c r="B128" s="27" t="s">
        <v>76</v>
      </c>
      <c r="C128" s="28">
        <v>1</v>
      </c>
      <c r="D128" s="29"/>
      <c r="E128" s="7"/>
      <c r="F128" s="7"/>
      <c r="G128" s="30"/>
      <c r="H128" s="14"/>
      <c r="I128" s="14">
        <v>1</v>
      </c>
      <c r="J128" s="14"/>
      <c r="K128" s="7"/>
      <c r="L128" s="7"/>
      <c r="M128" s="7">
        <v>0</v>
      </c>
      <c r="N128" s="7">
        <v>0</v>
      </c>
      <c r="O128" s="9">
        <f t="shared" si="1"/>
        <v>1</v>
      </c>
    </row>
    <row r="129" spans="1:15" ht="14.25">
      <c r="A129" s="202" t="s">
        <v>42</v>
      </c>
      <c r="B129" s="8" t="s">
        <v>11</v>
      </c>
      <c r="C129" s="7">
        <v>4408</v>
      </c>
      <c r="D129" s="7"/>
      <c r="E129" s="7"/>
      <c r="F129" s="7">
        <v>2300</v>
      </c>
      <c r="G129" s="7">
        <v>285</v>
      </c>
      <c r="H129" s="7">
        <v>148</v>
      </c>
      <c r="I129" s="7"/>
      <c r="J129" s="7">
        <v>2</v>
      </c>
      <c r="K129" s="7">
        <v>176</v>
      </c>
      <c r="L129" s="7">
        <v>175</v>
      </c>
      <c r="M129" s="7">
        <v>211</v>
      </c>
      <c r="N129" s="7">
        <v>18</v>
      </c>
      <c r="O129" s="9">
        <f t="shared" si="1"/>
        <v>0.7520417422867514</v>
      </c>
    </row>
    <row r="130" spans="1:15" ht="14.25">
      <c r="A130" s="202"/>
      <c r="B130" s="8" t="s">
        <v>49</v>
      </c>
      <c r="C130" s="7">
        <v>4567</v>
      </c>
      <c r="D130" s="7"/>
      <c r="E130" s="7"/>
      <c r="F130" s="7"/>
      <c r="G130" s="7">
        <v>1702</v>
      </c>
      <c r="H130" s="7">
        <v>760</v>
      </c>
      <c r="I130" s="7"/>
      <c r="J130" s="7">
        <v>1</v>
      </c>
      <c r="K130" s="7">
        <v>168</v>
      </c>
      <c r="L130" s="7">
        <v>162</v>
      </c>
      <c r="M130" s="7">
        <v>204</v>
      </c>
      <c r="N130" s="7">
        <v>370</v>
      </c>
      <c r="O130" s="9">
        <f t="shared" si="1"/>
        <v>0.7372454565360193</v>
      </c>
    </row>
    <row r="131" spans="1:15" ht="14.25">
      <c r="A131" s="202"/>
      <c r="B131" s="8" t="s">
        <v>62</v>
      </c>
      <c r="C131" s="7">
        <v>4298</v>
      </c>
      <c r="D131" s="7"/>
      <c r="E131" s="7"/>
      <c r="F131" s="7"/>
      <c r="G131" s="7"/>
      <c r="H131" s="7"/>
      <c r="I131" s="7"/>
      <c r="J131" s="7"/>
      <c r="K131" s="7">
        <v>1404</v>
      </c>
      <c r="L131" s="7">
        <v>972</v>
      </c>
      <c r="M131" s="7">
        <v>132</v>
      </c>
      <c r="N131" s="7">
        <v>152</v>
      </c>
      <c r="O131" s="9">
        <f t="shared" si="1"/>
        <v>0.6188925081433225</v>
      </c>
    </row>
    <row r="132" spans="1:15" ht="14.25">
      <c r="A132" s="202"/>
      <c r="B132" s="8" t="s">
        <v>76</v>
      </c>
      <c r="C132" s="7">
        <v>4408</v>
      </c>
      <c r="D132" s="7"/>
      <c r="E132" s="7"/>
      <c r="F132" s="7"/>
      <c r="G132" s="7"/>
      <c r="H132" s="7"/>
      <c r="I132" s="7"/>
      <c r="J132" s="7"/>
      <c r="K132" s="7"/>
      <c r="L132" s="7"/>
      <c r="M132" s="7">
        <v>1603</v>
      </c>
      <c r="N132" s="7">
        <v>821</v>
      </c>
      <c r="O132" s="9">
        <f t="shared" si="1"/>
        <v>0.5499092558983666</v>
      </c>
    </row>
    <row r="133" spans="1:15" ht="24">
      <c r="A133" s="202"/>
      <c r="B133" s="18" t="s">
        <v>67</v>
      </c>
      <c r="C133" s="7">
        <v>37</v>
      </c>
      <c r="D133" s="7"/>
      <c r="E133" s="7"/>
      <c r="F133" s="7"/>
      <c r="G133" s="7"/>
      <c r="H133" s="7"/>
      <c r="I133" s="7">
        <v>16</v>
      </c>
      <c r="J133" s="7"/>
      <c r="K133" s="7">
        <v>1</v>
      </c>
      <c r="L133" s="7">
        <v>1</v>
      </c>
      <c r="M133" s="7">
        <v>1</v>
      </c>
      <c r="N133" s="7">
        <v>5</v>
      </c>
      <c r="O133" s="9">
        <f t="shared" si="1"/>
        <v>0.6486486486486487</v>
      </c>
    </row>
    <row r="134" spans="1:15" ht="24">
      <c r="A134" s="202"/>
      <c r="B134" s="18" t="s">
        <v>82</v>
      </c>
      <c r="C134" s="7">
        <v>22</v>
      </c>
      <c r="D134" s="7"/>
      <c r="E134" s="7"/>
      <c r="F134" s="7"/>
      <c r="G134" s="7"/>
      <c r="H134" s="7"/>
      <c r="I134" s="7">
        <v>4</v>
      </c>
      <c r="J134" s="7"/>
      <c r="K134" s="7"/>
      <c r="L134" s="7"/>
      <c r="M134" s="7">
        <v>0</v>
      </c>
      <c r="N134" s="7">
        <v>8</v>
      </c>
      <c r="O134" s="9">
        <f>(D134+E134+F134+G134+H134+I134+J134+K134+L134+M134+N134)/C134</f>
        <v>0.5454545454545454</v>
      </c>
    </row>
    <row r="135" ht="14.25">
      <c r="A135" t="s">
        <v>53</v>
      </c>
    </row>
    <row r="136" ht="14.25">
      <c r="A136" t="s">
        <v>84</v>
      </c>
    </row>
  </sheetData>
  <sheetProtection/>
  <mergeCells count="49">
    <mergeCell ref="A127:A128"/>
    <mergeCell ref="A129:A134"/>
    <mergeCell ref="N3:N4"/>
    <mergeCell ref="A114:A117"/>
    <mergeCell ref="A118:A121"/>
    <mergeCell ref="A122:A123"/>
    <mergeCell ref="A124:A125"/>
    <mergeCell ref="A101:A103"/>
    <mergeCell ref="A104:A106"/>
    <mergeCell ref="A107:A109"/>
    <mergeCell ref="A75:A78"/>
    <mergeCell ref="A79:A81"/>
    <mergeCell ref="A82:A84"/>
    <mergeCell ref="A110:A112"/>
    <mergeCell ref="A86:A88"/>
    <mergeCell ref="A89:A91"/>
    <mergeCell ref="A93:A96"/>
    <mergeCell ref="A97:A100"/>
    <mergeCell ref="A55:A58"/>
    <mergeCell ref="A59:A62"/>
    <mergeCell ref="A67:A70"/>
    <mergeCell ref="A71:A74"/>
    <mergeCell ref="A63:A66"/>
    <mergeCell ref="A39:A42"/>
    <mergeCell ref="A43:A46"/>
    <mergeCell ref="A47:A50"/>
    <mergeCell ref="A51:A54"/>
    <mergeCell ref="A33:A35"/>
    <mergeCell ref="A36:A38"/>
    <mergeCell ref="A9:A12"/>
    <mergeCell ref="A13:A16"/>
    <mergeCell ref="A17:A20"/>
    <mergeCell ref="A21:A24"/>
    <mergeCell ref="G3:G4"/>
    <mergeCell ref="H3:H4"/>
    <mergeCell ref="I3:I4"/>
    <mergeCell ref="K3:K4"/>
    <mergeCell ref="A25:A28"/>
    <mergeCell ref="A29:A32"/>
    <mergeCell ref="L3:L4"/>
    <mergeCell ref="M3:M4"/>
    <mergeCell ref="O3:O4"/>
    <mergeCell ref="A5:A8"/>
    <mergeCell ref="A1:O1"/>
    <mergeCell ref="B3:B4"/>
    <mergeCell ref="C3:C4"/>
    <mergeCell ref="D3:D4"/>
    <mergeCell ref="E3:E4"/>
    <mergeCell ref="F3:F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S141"/>
  <sheetViews>
    <sheetView zoomScalePageLayoutView="0" workbookViewId="0" topLeftCell="A130">
      <selection activeCell="B137" sqref="A137:IV137"/>
    </sheetView>
  </sheetViews>
  <sheetFormatPr defaultColWidth="9.00390625" defaultRowHeight="14.25"/>
  <cols>
    <col min="1" max="1" width="15.25390625" style="0" customWidth="1"/>
    <col min="2" max="2" width="5.75390625" style="0" customWidth="1"/>
    <col min="3" max="3" width="5.00390625" style="32" customWidth="1"/>
    <col min="4" max="4" width="8.125" style="0" customWidth="1"/>
    <col min="6" max="6" width="8.00390625" style="0" customWidth="1"/>
    <col min="7" max="7" width="8.375" style="0" customWidth="1"/>
    <col min="8" max="8" width="8.25390625" style="0" customWidth="1"/>
    <col min="9" max="9" width="7.25390625" style="0" customWidth="1"/>
    <col min="13" max="13" width="9.00390625" style="32" customWidth="1"/>
    <col min="15" max="15" width="8.625" style="32" customWidth="1"/>
    <col min="16" max="16" width="7.875" style="0" customWidth="1"/>
    <col min="17" max="17" width="4.625" style="0" customWidth="1"/>
    <col min="18" max="18" width="5.25390625" style="0" customWidth="1"/>
    <col min="19" max="19" width="4.50390625" style="0" customWidth="1"/>
    <col min="20" max="20" width="4.375" style="0" customWidth="1"/>
    <col min="21" max="21" width="6.125" style="0" customWidth="1"/>
  </cols>
  <sheetData>
    <row r="1" spans="1:15" ht="27">
      <c r="A1" s="203" t="s">
        <v>5</v>
      </c>
      <c r="B1" s="203"/>
      <c r="C1" s="203"/>
      <c r="D1" s="203"/>
      <c r="E1" s="203"/>
      <c r="F1" s="203"/>
      <c r="G1" s="203"/>
      <c r="H1" s="203"/>
      <c r="I1" s="203"/>
      <c r="J1" s="203"/>
      <c r="K1" s="203"/>
      <c r="L1" s="203"/>
      <c r="M1" s="203"/>
      <c r="N1" s="203"/>
      <c r="O1" s="203"/>
    </row>
    <row r="2" spans="3:15" ht="14.25" customHeight="1">
      <c r="C2" s="6"/>
      <c r="M2" s="31"/>
      <c r="O2" s="31"/>
    </row>
    <row r="3" spans="1:19" ht="14.25">
      <c r="A3" s="3" t="s">
        <v>1</v>
      </c>
      <c r="B3" s="200" t="s">
        <v>4</v>
      </c>
      <c r="C3" s="213" t="s">
        <v>86</v>
      </c>
      <c r="D3" s="196" t="s">
        <v>7</v>
      </c>
      <c r="E3" s="196" t="s">
        <v>9</v>
      </c>
      <c r="F3" s="198" t="s">
        <v>10</v>
      </c>
      <c r="G3" s="196" t="s">
        <v>43</v>
      </c>
      <c r="H3" s="196" t="s">
        <v>52</v>
      </c>
      <c r="I3" s="196" t="s">
        <v>61</v>
      </c>
      <c r="J3" s="16" t="s">
        <v>68</v>
      </c>
      <c r="K3" s="196" t="s">
        <v>55</v>
      </c>
      <c r="L3" s="196" t="s">
        <v>70</v>
      </c>
      <c r="M3" s="196" t="s">
        <v>73</v>
      </c>
      <c r="N3" s="196" t="s">
        <v>83</v>
      </c>
      <c r="O3" s="210" t="s">
        <v>8</v>
      </c>
      <c r="P3" s="2"/>
      <c r="R3" s="2"/>
      <c r="S3" s="2"/>
    </row>
    <row r="4" spans="1:19" ht="14.25">
      <c r="A4" s="4" t="s">
        <v>0</v>
      </c>
      <c r="B4" s="201"/>
      <c r="C4" s="214"/>
      <c r="D4" s="197"/>
      <c r="E4" s="197"/>
      <c r="F4" s="199"/>
      <c r="G4" s="197"/>
      <c r="H4" s="197"/>
      <c r="I4" s="197"/>
      <c r="J4" s="17" t="s">
        <v>69</v>
      </c>
      <c r="K4" s="197"/>
      <c r="L4" s="197"/>
      <c r="M4" s="197"/>
      <c r="N4" s="197"/>
      <c r="O4" s="210"/>
      <c r="P4" s="1"/>
      <c r="Q4" s="1"/>
      <c r="R4" s="1"/>
      <c r="S4" s="1"/>
    </row>
    <row r="5" spans="1:15" ht="14.25">
      <c r="A5" s="186" t="s">
        <v>56</v>
      </c>
      <c r="B5" s="8" t="s">
        <v>12</v>
      </c>
      <c r="C5" s="5">
        <v>129</v>
      </c>
      <c r="D5" s="7"/>
      <c r="E5" s="7"/>
      <c r="F5" s="7">
        <v>37</v>
      </c>
      <c r="G5" s="7">
        <v>6</v>
      </c>
      <c r="H5" s="7">
        <v>5</v>
      </c>
      <c r="I5" s="7"/>
      <c r="J5" s="7"/>
      <c r="K5" s="7">
        <v>2</v>
      </c>
      <c r="L5" s="7">
        <v>7</v>
      </c>
      <c r="M5" s="7">
        <v>10</v>
      </c>
      <c r="N5" s="7">
        <v>0</v>
      </c>
      <c r="O5" s="9">
        <f>(D5+E5+F5+G5+H5+I5+J5+K5+L5+M5+N5)/C5</f>
        <v>0.5193798449612403</v>
      </c>
    </row>
    <row r="6" spans="1:15" ht="14.25">
      <c r="A6" s="211"/>
      <c r="B6" s="8" t="s">
        <v>44</v>
      </c>
      <c r="C6" s="5">
        <v>171</v>
      </c>
      <c r="D6" s="7"/>
      <c r="E6" s="7"/>
      <c r="F6" s="7"/>
      <c r="G6" s="7">
        <v>23</v>
      </c>
      <c r="H6" s="7">
        <v>27</v>
      </c>
      <c r="I6" s="7"/>
      <c r="J6" s="7"/>
      <c r="K6" s="7">
        <v>5</v>
      </c>
      <c r="L6" s="7">
        <v>3</v>
      </c>
      <c r="M6" s="7">
        <v>11</v>
      </c>
      <c r="N6" s="7">
        <v>32</v>
      </c>
      <c r="O6" s="9">
        <f aca="true" t="shared" si="0" ref="O6:O69">(D6+E6+F6+G6+H6+I6+J6+K6+L6+M6+N6)/C6</f>
        <v>0.5906432748538012</v>
      </c>
    </row>
    <row r="7" spans="1:15" ht="14.25">
      <c r="A7" s="211"/>
      <c r="B7" s="8" t="s">
        <v>62</v>
      </c>
      <c r="C7" s="5">
        <v>151</v>
      </c>
      <c r="D7" s="7"/>
      <c r="E7" s="7"/>
      <c r="F7" s="7"/>
      <c r="G7" s="7"/>
      <c r="H7" s="7"/>
      <c r="I7" s="7"/>
      <c r="J7" s="7"/>
      <c r="K7" s="7">
        <v>22</v>
      </c>
      <c r="L7" s="7">
        <v>21</v>
      </c>
      <c r="M7" s="7">
        <v>6</v>
      </c>
      <c r="N7" s="7">
        <v>3</v>
      </c>
      <c r="O7" s="9">
        <f t="shared" si="0"/>
        <v>0.3443708609271523</v>
      </c>
    </row>
    <row r="8" spans="1:15" ht="14.25">
      <c r="A8" s="212"/>
      <c r="B8" s="8" t="s">
        <v>75</v>
      </c>
      <c r="C8" s="5">
        <v>168</v>
      </c>
      <c r="D8" s="7"/>
      <c r="E8" s="7"/>
      <c r="F8" s="7"/>
      <c r="G8" s="7"/>
      <c r="H8" s="7"/>
      <c r="I8" s="7"/>
      <c r="J8" s="7"/>
      <c r="K8" s="7"/>
      <c r="L8" s="7"/>
      <c r="M8" s="7">
        <v>37</v>
      </c>
      <c r="N8" s="7">
        <v>36</v>
      </c>
      <c r="O8" s="9">
        <f t="shared" si="0"/>
        <v>0.43452380952380953</v>
      </c>
    </row>
    <row r="9" spans="1:15" ht="14.25">
      <c r="A9" s="186" t="s">
        <v>16</v>
      </c>
      <c r="B9" s="8" t="s">
        <v>12</v>
      </c>
      <c r="C9" s="5">
        <v>147</v>
      </c>
      <c r="D9" s="7"/>
      <c r="E9" s="7"/>
      <c r="F9" s="7">
        <v>43</v>
      </c>
      <c r="G9" s="7">
        <v>8</v>
      </c>
      <c r="H9" s="7">
        <v>0</v>
      </c>
      <c r="I9" s="7"/>
      <c r="J9" s="7">
        <v>2</v>
      </c>
      <c r="K9" s="7">
        <v>5</v>
      </c>
      <c r="L9" s="7">
        <v>3</v>
      </c>
      <c r="M9" s="7">
        <v>2</v>
      </c>
      <c r="N9" s="7">
        <v>0</v>
      </c>
      <c r="O9" s="9">
        <f t="shared" si="0"/>
        <v>0.42857142857142855</v>
      </c>
    </row>
    <row r="10" spans="1:15" ht="14.25">
      <c r="A10" s="187"/>
      <c r="B10" s="8" t="s">
        <v>44</v>
      </c>
      <c r="C10" s="5">
        <v>159</v>
      </c>
      <c r="D10" s="7"/>
      <c r="E10" s="7"/>
      <c r="F10" s="7"/>
      <c r="G10" s="7">
        <v>32</v>
      </c>
      <c r="H10" s="7">
        <v>23</v>
      </c>
      <c r="I10" s="7"/>
      <c r="J10" s="7">
        <v>1</v>
      </c>
      <c r="K10" s="7">
        <v>4</v>
      </c>
      <c r="L10" s="7">
        <v>5</v>
      </c>
      <c r="M10" s="7">
        <v>6</v>
      </c>
      <c r="N10" s="7">
        <v>18</v>
      </c>
      <c r="O10" s="9">
        <f t="shared" si="0"/>
        <v>0.559748427672956</v>
      </c>
    </row>
    <row r="11" spans="1:15" ht="14.25">
      <c r="A11" s="187"/>
      <c r="B11" s="8" t="s">
        <v>62</v>
      </c>
      <c r="C11" s="5">
        <v>143</v>
      </c>
      <c r="D11" s="7"/>
      <c r="E11" s="7"/>
      <c r="F11" s="7"/>
      <c r="G11" s="7"/>
      <c r="H11" s="7"/>
      <c r="I11" s="7"/>
      <c r="J11" s="7"/>
      <c r="K11" s="7">
        <v>16</v>
      </c>
      <c r="L11" s="21">
        <v>25</v>
      </c>
      <c r="M11" s="21">
        <v>4</v>
      </c>
      <c r="N11" s="21">
        <v>1</v>
      </c>
      <c r="O11" s="9">
        <f t="shared" si="0"/>
        <v>0.32167832167832167</v>
      </c>
    </row>
    <row r="12" spans="1:15" ht="14.25">
      <c r="A12" s="188"/>
      <c r="B12" s="8" t="s">
        <v>76</v>
      </c>
      <c r="C12" s="5">
        <v>143</v>
      </c>
      <c r="D12" s="7"/>
      <c r="E12" s="7"/>
      <c r="F12" s="7"/>
      <c r="G12" s="7"/>
      <c r="H12" s="7"/>
      <c r="I12" s="7"/>
      <c r="J12" s="7"/>
      <c r="K12" s="7"/>
      <c r="L12" s="19"/>
      <c r="M12" s="19">
        <v>19</v>
      </c>
      <c r="N12" s="19">
        <v>30</v>
      </c>
      <c r="O12" s="9">
        <f t="shared" si="0"/>
        <v>0.34265734265734266</v>
      </c>
    </row>
    <row r="13" spans="1:15" ht="14.25">
      <c r="A13" s="186" t="s">
        <v>17</v>
      </c>
      <c r="B13" s="8" t="s">
        <v>11</v>
      </c>
      <c r="C13" s="5">
        <v>151</v>
      </c>
      <c r="D13" s="7"/>
      <c r="E13" s="7"/>
      <c r="F13" s="7">
        <v>56</v>
      </c>
      <c r="G13" s="7">
        <v>10</v>
      </c>
      <c r="H13" s="7">
        <v>4</v>
      </c>
      <c r="I13" s="7"/>
      <c r="J13" s="7"/>
      <c r="K13" s="7">
        <v>3</v>
      </c>
      <c r="L13" s="7">
        <v>4</v>
      </c>
      <c r="M13" s="7">
        <v>3</v>
      </c>
      <c r="N13" s="7">
        <v>4</v>
      </c>
      <c r="O13" s="9">
        <f t="shared" si="0"/>
        <v>0.5562913907284768</v>
      </c>
    </row>
    <row r="14" spans="1:15" ht="14.25">
      <c r="A14" s="187"/>
      <c r="B14" s="8" t="s">
        <v>44</v>
      </c>
      <c r="C14" s="5">
        <v>161</v>
      </c>
      <c r="D14" s="7"/>
      <c r="E14" s="7"/>
      <c r="F14" s="7"/>
      <c r="G14" s="7">
        <v>37</v>
      </c>
      <c r="H14" s="7">
        <v>11</v>
      </c>
      <c r="I14" s="7"/>
      <c r="J14" s="7"/>
      <c r="K14" s="7">
        <v>7</v>
      </c>
      <c r="L14" s="7">
        <v>8</v>
      </c>
      <c r="M14" s="7">
        <v>8</v>
      </c>
      <c r="N14" s="7">
        <v>33</v>
      </c>
      <c r="O14" s="9">
        <f t="shared" si="0"/>
        <v>0.6459627329192547</v>
      </c>
    </row>
    <row r="15" spans="1:15" ht="14.25">
      <c r="A15" s="187"/>
      <c r="B15" s="8" t="s">
        <v>62</v>
      </c>
      <c r="C15" s="5">
        <v>150</v>
      </c>
      <c r="D15" s="7"/>
      <c r="E15" s="7"/>
      <c r="F15" s="7"/>
      <c r="G15" s="7"/>
      <c r="H15" s="7"/>
      <c r="I15" s="7"/>
      <c r="J15" s="7"/>
      <c r="K15" s="7">
        <v>27</v>
      </c>
      <c r="L15" s="7">
        <v>22</v>
      </c>
      <c r="M15" s="7">
        <v>6</v>
      </c>
      <c r="N15" s="7">
        <v>8</v>
      </c>
      <c r="O15" s="9">
        <f t="shared" si="0"/>
        <v>0.42</v>
      </c>
    </row>
    <row r="16" spans="1:15" ht="14.25">
      <c r="A16" s="188"/>
      <c r="B16" s="8" t="s">
        <v>76</v>
      </c>
      <c r="C16" s="5">
        <v>148</v>
      </c>
      <c r="D16" s="7"/>
      <c r="E16" s="7"/>
      <c r="F16" s="7"/>
      <c r="G16" s="7"/>
      <c r="H16" s="7"/>
      <c r="I16" s="7"/>
      <c r="J16" s="7"/>
      <c r="K16" s="7"/>
      <c r="L16" s="7"/>
      <c r="M16" s="7">
        <v>20</v>
      </c>
      <c r="N16" s="7">
        <v>31</v>
      </c>
      <c r="O16" s="9">
        <f t="shared" si="0"/>
        <v>0.34459459459459457</v>
      </c>
    </row>
    <row r="17" spans="1:15" ht="14.25">
      <c r="A17" s="186" t="s">
        <v>18</v>
      </c>
      <c r="B17" s="8" t="s">
        <v>12</v>
      </c>
      <c r="C17" s="7">
        <v>258</v>
      </c>
      <c r="D17" s="7"/>
      <c r="E17" s="7"/>
      <c r="F17" s="7">
        <v>139</v>
      </c>
      <c r="G17" s="7">
        <v>17</v>
      </c>
      <c r="H17" s="7">
        <v>14</v>
      </c>
      <c r="I17" s="7"/>
      <c r="J17" s="7"/>
      <c r="K17" s="7">
        <v>12</v>
      </c>
      <c r="L17" s="7">
        <v>10</v>
      </c>
      <c r="M17" s="7">
        <v>9</v>
      </c>
      <c r="N17" s="7">
        <v>2</v>
      </c>
      <c r="O17" s="9">
        <f t="shared" si="0"/>
        <v>0.7868217054263565</v>
      </c>
    </row>
    <row r="18" spans="1:15" ht="14.25">
      <c r="A18" s="187"/>
      <c r="B18" s="8" t="s">
        <v>44</v>
      </c>
      <c r="C18" s="7">
        <v>288</v>
      </c>
      <c r="D18" s="7"/>
      <c r="E18" s="7"/>
      <c r="F18" s="7"/>
      <c r="G18" s="7">
        <v>140</v>
      </c>
      <c r="H18" s="7">
        <v>54</v>
      </c>
      <c r="I18" s="7"/>
      <c r="J18" s="7"/>
      <c r="K18" s="7">
        <v>10</v>
      </c>
      <c r="L18" s="7">
        <v>10</v>
      </c>
      <c r="M18" s="7">
        <v>15</v>
      </c>
      <c r="N18" s="7">
        <v>13</v>
      </c>
      <c r="O18" s="9">
        <f t="shared" si="0"/>
        <v>0.8402777777777778</v>
      </c>
    </row>
    <row r="19" spans="1:15" ht="14.25">
      <c r="A19" s="187"/>
      <c r="B19" s="8" t="s">
        <v>62</v>
      </c>
      <c r="C19" s="7">
        <v>286</v>
      </c>
      <c r="D19" s="7"/>
      <c r="E19" s="7"/>
      <c r="F19" s="7"/>
      <c r="G19" s="7"/>
      <c r="H19" s="7"/>
      <c r="I19" s="7"/>
      <c r="J19" s="7"/>
      <c r="K19" s="7">
        <v>97</v>
      </c>
      <c r="L19" s="7">
        <v>74</v>
      </c>
      <c r="M19" s="7">
        <v>10</v>
      </c>
      <c r="N19" s="7">
        <v>7</v>
      </c>
      <c r="O19" s="9">
        <f t="shared" si="0"/>
        <v>0.6573426573426573</v>
      </c>
    </row>
    <row r="20" spans="1:15" ht="14.25">
      <c r="A20" s="188"/>
      <c r="B20" s="8" t="s">
        <v>76</v>
      </c>
      <c r="C20" s="7">
        <v>298</v>
      </c>
      <c r="D20" s="7"/>
      <c r="E20" s="7"/>
      <c r="F20" s="7"/>
      <c r="G20" s="7"/>
      <c r="H20" s="7"/>
      <c r="I20" s="7"/>
      <c r="J20" s="7"/>
      <c r="K20" s="7"/>
      <c r="L20" s="7"/>
      <c r="M20" s="7">
        <v>120</v>
      </c>
      <c r="N20" s="7">
        <v>58</v>
      </c>
      <c r="O20" s="9">
        <f t="shared" si="0"/>
        <v>0.5973154362416108</v>
      </c>
    </row>
    <row r="21" spans="1:15" ht="14.25">
      <c r="A21" s="186" t="s">
        <v>19</v>
      </c>
      <c r="B21" s="8" t="s">
        <v>11</v>
      </c>
      <c r="C21" s="7">
        <v>91</v>
      </c>
      <c r="D21" s="7"/>
      <c r="E21" s="7"/>
      <c r="F21" s="7">
        <v>51</v>
      </c>
      <c r="G21" s="7">
        <v>6</v>
      </c>
      <c r="H21" s="7">
        <v>4</v>
      </c>
      <c r="I21" s="7"/>
      <c r="J21" s="7"/>
      <c r="K21" s="7">
        <v>7</v>
      </c>
      <c r="L21" s="7">
        <v>2</v>
      </c>
      <c r="M21" s="7">
        <v>3</v>
      </c>
      <c r="N21" s="7">
        <v>0</v>
      </c>
      <c r="O21" s="9">
        <f t="shared" si="0"/>
        <v>0.8021978021978022</v>
      </c>
    </row>
    <row r="22" spans="1:15" ht="14.25">
      <c r="A22" s="187"/>
      <c r="B22" s="8" t="s">
        <v>44</v>
      </c>
      <c r="C22" s="7">
        <v>110</v>
      </c>
      <c r="D22" s="7"/>
      <c r="E22" s="7"/>
      <c r="F22" s="7"/>
      <c r="G22" s="7">
        <v>51</v>
      </c>
      <c r="H22" s="7">
        <v>19</v>
      </c>
      <c r="I22" s="7"/>
      <c r="J22" s="7"/>
      <c r="K22" s="7">
        <v>4</v>
      </c>
      <c r="L22" s="7">
        <v>5</v>
      </c>
      <c r="M22" s="7">
        <v>4</v>
      </c>
      <c r="N22" s="7">
        <v>10</v>
      </c>
      <c r="O22" s="9">
        <f t="shared" si="0"/>
        <v>0.8454545454545455</v>
      </c>
    </row>
    <row r="23" spans="1:15" ht="14.25">
      <c r="A23" s="187"/>
      <c r="B23" s="8" t="s">
        <v>62</v>
      </c>
      <c r="C23" s="7">
        <v>94</v>
      </c>
      <c r="D23" s="7"/>
      <c r="E23" s="7"/>
      <c r="F23" s="7"/>
      <c r="G23" s="7"/>
      <c r="H23" s="7"/>
      <c r="I23" s="7"/>
      <c r="J23" s="7"/>
      <c r="K23" s="7">
        <v>24</v>
      </c>
      <c r="L23" s="7">
        <v>28</v>
      </c>
      <c r="M23" s="7">
        <v>1</v>
      </c>
      <c r="N23" s="7">
        <v>5</v>
      </c>
      <c r="O23" s="9">
        <f t="shared" si="0"/>
        <v>0.6170212765957447</v>
      </c>
    </row>
    <row r="24" spans="1:15" ht="14.25">
      <c r="A24" s="188"/>
      <c r="B24" s="8" t="s">
        <v>76</v>
      </c>
      <c r="C24" s="7">
        <v>91</v>
      </c>
      <c r="D24" s="7"/>
      <c r="E24" s="7"/>
      <c r="F24" s="7"/>
      <c r="G24" s="7"/>
      <c r="H24" s="7"/>
      <c r="I24" s="7"/>
      <c r="J24" s="7"/>
      <c r="K24" s="7"/>
      <c r="L24" s="7"/>
      <c r="M24" s="7">
        <v>28</v>
      </c>
      <c r="N24" s="7">
        <v>18</v>
      </c>
      <c r="O24" s="9">
        <f t="shared" si="0"/>
        <v>0.5054945054945055</v>
      </c>
    </row>
    <row r="25" spans="1:15" ht="14.25">
      <c r="A25" s="186" t="s">
        <v>20</v>
      </c>
      <c r="B25" s="8" t="s">
        <v>11</v>
      </c>
      <c r="C25" s="5">
        <v>251</v>
      </c>
      <c r="D25" s="7"/>
      <c r="E25" s="7"/>
      <c r="F25" s="7">
        <v>82</v>
      </c>
      <c r="G25" s="7">
        <v>17</v>
      </c>
      <c r="H25" s="7">
        <v>7</v>
      </c>
      <c r="I25" s="7"/>
      <c r="J25" s="7"/>
      <c r="K25" s="7">
        <v>23</v>
      </c>
      <c r="L25" s="7">
        <v>9</v>
      </c>
      <c r="M25" s="7">
        <v>10</v>
      </c>
      <c r="N25" s="7">
        <v>1</v>
      </c>
      <c r="O25" s="9">
        <f t="shared" si="0"/>
        <v>0.5936254980079682</v>
      </c>
    </row>
    <row r="26" spans="1:15" ht="14.25">
      <c r="A26" s="187"/>
      <c r="B26" s="8" t="s">
        <v>44</v>
      </c>
      <c r="C26" s="5">
        <v>219</v>
      </c>
      <c r="D26" s="7"/>
      <c r="E26" s="7"/>
      <c r="F26" s="7"/>
      <c r="G26" s="7">
        <v>47</v>
      </c>
      <c r="H26" s="7">
        <v>27</v>
      </c>
      <c r="I26" s="7"/>
      <c r="J26" s="7"/>
      <c r="K26" s="7">
        <v>4</v>
      </c>
      <c r="L26" s="7">
        <v>3</v>
      </c>
      <c r="M26" s="7">
        <v>18</v>
      </c>
      <c r="N26" s="7">
        <v>26</v>
      </c>
      <c r="O26" s="9">
        <f t="shared" si="0"/>
        <v>0.5707762557077626</v>
      </c>
    </row>
    <row r="27" spans="1:15" ht="14.25">
      <c r="A27" s="187"/>
      <c r="B27" s="8" t="s">
        <v>62</v>
      </c>
      <c r="C27" s="5">
        <v>188</v>
      </c>
      <c r="D27" s="7"/>
      <c r="E27" s="7"/>
      <c r="F27" s="7"/>
      <c r="G27" s="7"/>
      <c r="H27" s="7"/>
      <c r="I27" s="7"/>
      <c r="J27" s="7"/>
      <c r="K27" s="7">
        <v>27</v>
      </c>
      <c r="L27" s="7">
        <v>43</v>
      </c>
      <c r="M27" s="7">
        <v>1</v>
      </c>
      <c r="N27" s="7">
        <v>5</v>
      </c>
      <c r="O27" s="9">
        <f t="shared" si="0"/>
        <v>0.40425531914893614</v>
      </c>
    </row>
    <row r="28" spans="1:15" ht="14.25">
      <c r="A28" s="188"/>
      <c r="B28" s="8" t="s">
        <v>76</v>
      </c>
      <c r="C28" s="5">
        <v>193</v>
      </c>
      <c r="D28" s="7"/>
      <c r="E28" s="7"/>
      <c r="F28" s="7"/>
      <c r="G28" s="7"/>
      <c r="H28" s="7"/>
      <c r="I28" s="7"/>
      <c r="J28" s="7"/>
      <c r="K28" s="7"/>
      <c r="L28" s="7"/>
      <c r="M28" s="7">
        <v>33</v>
      </c>
      <c r="N28" s="7">
        <v>21</v>
      </c>
      <c r="O28" s="9">
        <f t="shared" si="0"/>
        <v>0.27979274611398963</v>
      </c>
    </row>
    <row r="29" spans="1:15" ht="14.25">
      <c r="A29" s="186" t="s">
        <v>21</v>
      </c>
      <c r="B29" s="8" t="s">
        <v>11</v>
      </c>
      <c r="C29" s="5">
        <v>114</v>
      </c>
      <c r="D29" s="7"/>
      <c r="E29" s="7"/>
      <c r="F29" s="7">
        <v>36</v>
      </c>
      <c r="G29" s="7">
        <v>4</v>
      </c>
      <c r="H29" s="7">
        <v>3</v>
      </c>
      <c r="I29" s="7"/>
      <c r="J29" s="7"/>
      <c r="K29" s="7">
        <v>4</v>
      </c>
      <c r="L29" s="7">
        <v>6</v>
      </c>
      <c r="M29" s="7">
        <v>13</v>
      </c>
      <c r="N29" s="7">
        <v>0</v>
      </c>
      <c r="O29" s="9">
        <f t="shared" si="0"/>
        <v>0.5789473684210527</v>
      </c>
    </row>
    <row r="30" spans="1:15" ht="14.25">
      <c r="A30" s="187"/>
      <c r="B30" s="8" t="s">
        <v>44</v>
      </c>
      <c r="C30" s="5">
        <v>113</v>
      </c>
      <c r="D30" s="7"/>
      <c r="E30" s="7"/>
      <c r="F30" s="7"/>
      <c r="G30" s="7">
        <v>36</v>
      </c>
      <c r="H30" s="7">
        <v>15</v>
      </c>
      <c r="I30" s="7"/>
      <c r="J30" s="7"/>
      <c r="K30" s="7">
        <v>7</v>
      </c>
      <c r="L30" s="7">
        <v>3</v>
      </c>
      <c r="M30" s="7">
        <v>12</v>
      </c>
      <c r="N30" s="7">
        <v>8</v>
      </c>
      <c r="O30" s="9">
        <f t="shared" si="0"/>
        <v>0.7168141592920354</v>
      </c>
    </row>
    <row r="31" spans="1:15" ht="14.25">
      <c r="A31" s="187"/>
      <c r="B31" s="8" t="s">
        <v>62</v>
      </c>
      <c r="C31" s="5">
        <v>112</v>
      </c>
      <c r="D31" s="7"/>
      <c r="E31" s="7"/>
      <c r="F31" s="7"/>
      <c r="G31" s="7"/>
      <c r="H31" s="7"/>
      <c r="I31" s="7"/>
      <c r="J31" s="7"/>
      <c r="K31" s="7">
        <v>25</v>
      </c>
      <c r="L31" s="7">
        <v>22</v>
      </c>
      <c r="M31" s="7">
        <v>4</v>
      </c>
      <c r="N31" s="7">
        <v>17</v>
      </c>
      <c r="O31" s="9">
        <f t="shared" si="0"/>
        <v>0.6071428571428571</v>
      </c>
    </row>
    <row r="32" spans="1:15" ht="14.25">
      <c r="A32" s="188"/>
      <c r="B32" s="8" t="s">
        <v>76</v>
      </c>
      <c r="C32" s="5">
        <v>94</v>
      </c>
      <c r="D32" s="7"/>
      <c r="E32" s="7"/>
      <c r="F32" s="7"/>
      <c r="G32" s="7"/>
      <c r="H32" s="7"/>
      <c r="I32" s="7"/>
      <c r="J32" s="7"/>
      <c r="K32" s="7"/>
      <c r="L32" s="7"/>
      <c r="M32" s="7">
        <v>17</v>
      </c>
      <c r="N32" s="7">
        <v>12</v>
      </c>
      <c r="O32" s="9">
        <f t="shared" si="0"/>
        <v>0.30851063829787234</v>
      </c>
    </row>
    <row r="33" spans="1:15" ht="14.25">
      <c r="A33" s="186" t="s">
        <v>50</v>
      </c>
      <c r="B33" s="8" t="s">
        <v>48</v>
      </c>
      <c r="C33" s="5">
        <v>72</v>
      </c>
      <c r="D33" s="7"/>
      <c r="E33" s="7"/>
      <c r="F33" s="7"/>
      <c r="G33" s="7">
        <v>25</v>
      </c>
      <c r="H33" s="7">
        <v>14</v>
      </c>
      <c r="I33" s="7"/>
      <c r="J33" s="7"/>
      <c r="K33" s="7">
        <v>3</v>
      </c>
      <c r="L33" s="7">
        <v>4</v>
      </c>
      <c r="M33" s="7">
        <v>3</v>
      </c>
      <c r="N33" s="7">
        <v>4</v>
      </c>
      <c r="O33" s="9">
        <f t="shared" si="0"/>
        <v>0.7361111111111112</v>
      </c>
    </row>
    <row r="34" spans="1:15" ht="14.25">
      <c r="A34" s="187"/>
      <c r="B34" s="8" t="s">
        <v>62</v>
      </c>
      <c r="C34" s="5">
        <v>76</v>
      </c>
      <c r="D34" s="7"/>
      <c r="E34" s="7"/>
      <c r="F34" s="7"/>
      <c r="G34" s="7"/>
      <c r="H34" s="7"/>
      <c r="I34" s="7"/>
      <c r="J34" s="7"/>
      <c r="K34" s="7">
        <v>19</v>
      </c>
      <c r="L34" s="7">
        <v>25</v>
      </c>
      <c r="M34" s="7">
        <v>4</v>
      </c>
      <c r="N34" s="7">
        <v>9</v>
      </c>
      <c r="O34" s="9">
        <f t="shared" si="0"/>
        <v>0.75</v>
      </c>
    </row>
    <row r="35" spans="1:15" ht="14.25">
      <c r="A35" s="188"/>
      <c r="B35" s="8" t="s">
        <v>74</v>
      </c>
      <c r="C35" s="5">
        <v>69</v>
      </c>
      <c r="D35" s="7"/>
      <c r="E35" s="7"/>
      <c r="F35" s="7"/>
      <c r="G35" s="7"/>
      <c r="H35" s="7"/>
      <c r="I35" s="7"/>
      <c r="J35" s="7"/>
      <c r="K35" s="7"/>
      <c r="L35" s="7"/>
      <c r="M35" s="7">
        <v>13</v>
      </c>
      <c r="N35" s="7">
        <v>16</v>
      </c>
      <c r="O35" s="9">
        <f t="shared" si="0"/>
        <v>0.42028985507246375</v>
      </c>
    </row>
    <row r="36" spans="1:15" ht="14.25">
      <c r="A36" s="186" t="s">
        <v>51</v>
      </c>
      <c r="B36" s="8" t="s">
        <v>48</v>
      </c>
      <c r="C36" s="5">
        <v>92</v>
      </c>
      <c r="D36" s="7"/>
      <c r="E36" s="7"/>
      <c r="F36" s="7"/>
      <c r="G36" s="7">
        <v>16</v>
      </c>
      <c r="H36" s="7">
        <v>16</v>
      </c>
      <c r="I36" s="7"/>
      <c r="J36" s="7"/>
      <c r="K36" s="7">
        <v>0</v>
      </c>
      <c r="L36" s="7">
        <v>6</v>
      </c>
      <c r="M36" s="7">
        <v>4</v>
      </c>
      <c r="N36" s="7">
        <v>18</v>
      </c>
      <c r="O36" s="9">
        <f t="shared" si="0"/>
        <v>0.6521739130434783</v>
      </c>
    </row>
    <row r="37" spans="1:15" ht="14.25">
      <c r="A37" s="187"/>
      <c r="B37" s="8" t="s">
        <v>62</v>
      </c>
      <c r="C37" s="5">
        <v>82</v>
      </c>
      <c r="D37" s="7"/>
      <c r="E37" s="7"/>
      <c r="F37" s="7"/>
      <c r="G37" s="7"/>
      <c r="H37" s="7"/>
      <c r="I37" s="7"/>
      <c r="J37" s="7"/>
      <c r="K37" s="7">
        <v>7</v>
      </c>
      <c r="L37" s="7">
        <v>10</v>
      </c>
      <c r="M37" s="7">
        <v>0</v>
      </c>
      <c r="N37" s="7">
        <v>6</v>
      </c>
      <c r="O37" s="9">
        <f t="shared" si="0"/>
        <v>0.2804878048780488</v>
      </c>
    </row>
    <row r="38" spans="1:15" ht="14.25">
      <c r="A38" s="188"/>
      <c r="B38" s="8" t="s">
        <v>76</v>
      </c>
      <c r="C38" s="5">
        <v>87</v>
      </c>
      <c r="D38" s="7"/>
      <c r="E38" s="7"/>
      <c r="F38" s="7"/>
      <c r="G38" s="7"/>
      <c r="H38" s="7"/>
      <c r="I38" s="7"/>
      <c r="J38" s="7"/>
      <c r="K38" s="7"/>
      <c r="L38" s="7"/>
      <c r="M38" s="7">
        <v>15</v>
      </c>
      <c r="N38" s="7">
        <v>24</v>
      </c>
      <c r="O38" s="9">
        <f t="shared" si="0"/>
        <v>0.4482758620689655</v>
      </c>
    </row>
    <row r="39" spans="1:15" ht="14.25">
      <c r="A39" s="186" t="s">
        <v>22</v>
      </c>
      <c r="B39" s="8" t="s">
        <v>11</v>
      </c>
      <c r="C39" s="5">
        <v>414</v>
      </c>
      <c r="D39" s="7"/>
      <c r="E39" s="7"/>
      <c r="F39" s="7">
        <v>338</v>
      </c>
      <c r="G39" s="7">
        <v>21</v>
      </c>
      <c r="H39" s="7">
        <v>13</v>
      </c>
      <c r="I39" s="7"/>
      <c r="J39" s="7"/>
      <c r="K39" s="7">
        <v>7</v>
      </c>
      <c r="L39" s="7">
        <v>10</v>
      </c>
      <c r="M39" s="7">
        <v>3</v>
      </c>
      <c r="N39" s="7">
        <v>0</v>
      </c>
      <c r="O39" s="9">
        <f t="shared" si="0"/>
        <v>0.9468599033816425</v>
      </c>
    </row>
    <row r="40" spans="1:15" ht="14.25">
      <c r="A40" s="187"/>
      <c r="B40" s="8" t="s">
        <v>45</v>
      </c>
      <c r="C40" s="5">
        <v>358</v>
      </c>
      <c r="D40" s="7"/>
      <c r="E40" s="7"/>
      <c r="F40" s="7"/>
      <c r="G40" s="7">
        <v>224</v>
      </c>
      <c r="H40" s="7">
        <v>65</v>
      </c>
      <c r="I40" s="7"/>
      <c r="J40" s="7"/>
      <c r="K40" s="7">
        <v>12</v>
      </c>
      <c r="L40" s="7">
        <v>11</v>
      </c>
      <c r="M40" s="7">
        <v>7</v>
      </c>
      <c r="N40" s="7">
        <v>10</v>
      </c>
      <c r="O40" s="9">
        <f t="shared" si="0"/>
        <v>0.9189944134078212</v>
      </c>
    </row>
    <row r="41" spans="1:15" ht="14.25">
      <c r="A41" s="187"/>
      <c r="B41" s="8" t="s">
        <v>62</v>
      </c>
      <c r="C41" s="5">
        <v>343</v>
      </c>
      <c r="D41" s="7"/>
      <c r="E41" s="7"/>
      <c r="F41" s="7"/>
      <c r="G41" s="7"/>
      <c r="H41" s="7"/>
      <c r="I41" s="7"/>
      <c r="J41" s="7"/>
      <c r="K41" s="7">
        <v>195</v>
      </c>
      <c r="L41" s="7">
        <v>92</v>
      </c>
      <c r="M41" s="7">
        <v>14</v>
      </c>
      <c r="N41" s="7">
        <v>7</v>
      </c>
      <c r="O41" s="9">
        <f t="shared" si="0"/>
        <v>0.8979591836734694</v>
      </c>
    </row>
    <row r="42" spans="1:15" ht="14.25">
      <c r="A42" s="188"/>
      <c r="B42" s="8" t="s">
        <v>76</v>
      </c>
      <c r="C42" s="5">
        <v>313</v>
      </c>
      <c r="D42" s="7"/>
      <c r="E42" s="7"/>
      <c r="F42" s="7"/>
      <c r="G42" s="7"/>
      <c r="H42" s="7"/>
      <c r="I42" s="7"/>
      <c r="J42" s="7"/>
      <c r="K42" s="7"/>
      <c r="L42" s="7"/>
      <c r="M42" s="7">
        <v>219</v>
      </c>
      <c r="N42" s="7">
        <v>53</v>
      </c>
      <c r="O42" s="9">
        <f t="shared" si="0"/>
        <v>0.8690095846645367</v>
      </c>
    </row>
    <row r="43" spans="1:15" ht="14.25">
      <c r="A43" s="186" t="s">
        <v>23</v>
      </c>
      <c r="B43" s="8" t="s">
        <v>11</v>
      </c>
      <c r="C43" s="5">
        <v>208</v>
      </c>
      <c r="D43" s="7"/>
      <c r="E43" s="7"/>
      <c r="F43" s="7">
        <v>135</v>
      </c>
      <c r="G43" s="7">
        <v>23</v>
      </c>
      <c r="H43" s="7">
        <v>5</v>
      </c>
      <c r="I43" s="7"/>
      <c r="J43" s="7"/>
      <c r="K43" s="7">
        <v>5</v>
      </c>
      <c r="L43" s="7">
        <v>6</v>
      </c>
      <c r="M43" s="7">
        <v>4</v>
      </c>
      <c r="N43" s="7">
        <v>1</v>
      </c>
      <c r="O43" s="9">
        <f t="shared" si="0"/>
        <v>0.8605769230769231</v>
      </c>
    </row>
    <row r="44" spans="1:15" ht="14.25">
      <c r="A44" s="187"/>
      <c r="B44" s="8" t="s">
        <v>44</v>
      </c>
      <c r="C44" s="5">
        <v>217</v>
      </c>
      <c r="D44" s="7"/>
      <c r="E44" s="7"/>
      <c r="F44" s="7"/>
      <c r="G44" s="7">
        <v>111</v>
      </c>
      <c r="H44" s="7">
        <v>46</v>
      </c>
      <c r="I44" s="7"/>
      <c r="J44" s="7"/>
      <c r="K44" s="7">
        <v>9</v>
      </c>
      <c r="L44" s="7">
        <v>5</v>
      </c>
      <c r="M44" s="7">
        <v>7</v>
      </c>
      <c r="N44" s="7">
        <v>7</v>
      </c>
      <c r="O44" s="9">
        <f t="shared" si="0"/>
        <v>0.8525345622119815</v>
      </c>
    </row>
    <row r="45" spans="1:15" ht="14.25">
      <c r="A45" s="187"/>
      <c r="B45" s="8" t="s">
        <v>62</v>
      </c>
      <c r="C45" s="5">
        <v>194</v>
      </c>
      <c r="D45" s="7"/>
      <c r="E45" s="7"/>
      <c r="F45" s="7"/>
      <c r="G45" s="7"/>
      <c r="H45" s="7"/>
      <c r="I45" s="7"/>
      <c r="J45" s="7"/>
      <c r="K45" s="7">
        <v>91</v>
      </c>
      <c r="L45" s="7">
        <v>68</v>
      </c>
      <c r="M45" s="7">
        <v>4</v>
      </c>
      <c r="N45" s="7">
        <v>1</v>
      </c>
      <c r="O45" s="9">
        <f t="shared" si="0"/>
        <v>0.845360824742268</v>
      </c>
    </row>
    <row r="46" spans="1:15" ht="14.25">
      <c r="A46" s="188"/>
      <c r="B46" s="8" t="s">
        <v>76</v>
      </c>
      <c r="C46" s="5">
        <v>200</v>
      </c>
      <c r="D46" s="7"/>
      <c r="E46" s="7"/>
      <c r="F46" s="7"/>
      <c r="G46" s="7"/>
      <c r="H46" s="7"/>
      <c r="I46" s="7"/>
      <c r="J46" s="7"/>
      <c r="K46" s="7"/>
      <c r="L46" s="7"/>
      <c r="M46" s="7">
        <v>117</v>
      </c>
      <c r="N46" s="7">
        <v>40</v>
      </c>
      <c r="O46" s="9">
        <f t="shared" si="0"/>
        <v>0.785</v>
      </c>
    </row>
    <row r="47" spans="1:15" ht="14.25">
      <c r="A47" s="186" t="s">
        <v>24</v>
      </c>
      <c r="B47" s="8" t="s">
        <v>11</v>
      </c>
      <c r="C47" s="5">
        <v>216</v>
      </c>
      <c r="D47" s="7"/>
      <c r="E47" s="7"/>
      <c r="F47" s="7">
        <v>113</v>
      </c>
      <c r="G47" s="7">
        <v>25</v>
      </c>
      <c r="H47" s="7">
        <v>9</v>
      </c>
      <c r="I47" s="7"/>
      <c r="J47" s="7"/>
      <c r="K47" s="7">
        <v>16</v>
      </c>
      <c r="L47" s="7">
        <v>18</v>
      </c>
      <c r="M47" s="7">
        <v>9</v>
      </c>
      <c r="N47" s="7">
        <v>1</v>
      </c>
      <c r="O47" s="9">
        <f t="shared" si="0"/>
        <v>0.8842592592592593</v>
      </c>
    </row>
    <row r="48" spans="1:15" ht="14.25">
      <c r="A48" s="187"/>
      <c r="B48" s="8" t="s">
        <v>44</v>
      </c>
      <c r="C48" s="5">
        <v>205</v>
      </c>
      <c r="D48" s="7"/>
      <c r="E48" s="7"/>
      <c r="F48" s="7"/>
      <c r="G48" s="7">
        <v>76</v>
      </c>
      <c r="H48" s="7">
        <v>40</v>
      </c>
      <c r="I48" s="7"/>
      <c r="J48" s="7"/>
      <c r="K48" s="7">
        <v>10</v>
      </c>
      <c r="L48" s="7">
        <v>7</v>
      </c>
      <c r="M48" s="7">
        <v>9</v>
      </c>
      <c r="N48" s="7">
        <v>21</v>
      </c>
      <c r="O48" s="9">
        <f t="shared" si="0"/>
        <v>0.7951219512195122</v>
      </c>
    </row>
    <row r="49" spans="1:15" ht="14.25">
      <c r="A49" s="187"/>
      <c r="B49" s="8" t="s">
        <v>62</v>
      </c>
      <c r="C49" s="5">
        <v>193</v>
      </c>
      <c r="D49" s="7"/>
      <c r="E49" s="7"/>
      <c r="F49" s="7"/>
      <c r="G49" s="7"/>
      <c r="H49" s="7"/>
      <c r="I49" s="7"/>
      <c r="J49" s="7"/>
      <c r="K49" s="7">
        <v>65</v>
      </c>
      <c r="L49" s="7">
        <v>40</v>
      </c>
      <c r="M49" s="7">
        <v>8</v>
      </c>
      <c r="N49" s="7">
        <v>2</v>
      </c>
      <c r="O49" s="9">
        <f t="shared" si="0"/>
        <v>0.5958549222797928</v>
      </c>
    </row>
    <row r="50" spans="1:15" ht="14.25">
      <c r="A50" s="188"/>
      <c r="B50" s="8" t="s">
        <v>76</v>
      </c>
      <c r="C50" s="5">
        <v>238</v>
      </c>
      <c r="D50" s="7"/>
      <c r="E50" s="7"/>
      <c r="F50" s="7"/>
      <c r="G50" s="7"/>
      <c r="H50" s="7"/>
      <c r="I50" s="7"/>
      <c r="J50" s="7"/>
      <c r="K50" s="7"/>
      <c r="L50" s="7"/>
      <c r="M50" s="7">
        <v>105</v>
      </c>
      <c r="N50" s="7">
        <v>34</v>
      </c>
      <c r="O50" s="9">
        <f t="shared" si="0"/>
        <v>0.5840336134453782</v>
      </c>
    </row>
    <row r="51" spans="1:15" s="20" customFormat="1" ht="14.25">
      <c r="A51" s="186" t="s">
        <v>77</v>
      </c>
      <c r="B51" s="8" t="s">
        <v>11</v>
      </c>
      <c r="C51" s="5">
        <v>105</v>
      </c>
      <c r="D51" s="7"/>
      <c r="E51" s="7"/>
      <c r="F51" s="7">
        <v>45</v>
      </c>
      <c r="G51" s="7">
        <v>10</v>
      </c>
      <c r="H51" s="7">
        <v>8</v>
      </c>
      <c r="I51" s="7"/>
      <c r="J51" s="7"/>
      <c r="K51" s="7">
        <v>6</v>
      </c>
      <c r="L51" s="7">
        <v>6</v>
      </c>
      <c r="M51" s="7">
        <v>9</v>
      </c>
      <c r="N51" s="7">
        <v>0</v>
      </c>
      <c r="O51" s="9">
        <f t="shared" si="0"/>
        <v>0.8</v>
      </c>
    </row>
    <row r="52" spans="1:15" s="20" customFormat="1" ht="14.25">
      <c r="A52" s="187"/>
      <c r="B52" s="8" t="s">
        <v>44</v>
      </c>
      <c r="C52" s="5">
        <v>111</v>
      </c>
      <c r="D52" s="7"/>
      <c r="E52" s="7"/>
      <c r="F52" s="7"/>
      <c r="G52" s="7">
        <v>37</v>
      </c>
      <c r="H52" s="7">
        <v>17</v>
      </c>
      <c r="I52" s="7"/>
      <c r="J52" s="7"/>
      <c r="K52" s="7">
        <v>5</v>
      </c>
      <c r="L52" s="7">
        <v>7</v>
      </c>
      <c r="M52" s="7">
        <v>7</v>
      </c>
      <c r="N52" s="7">
        <v>22</v>
      </c>
      <c r="O52" s="9">
        <f t="shared" si="0"/>
        <v>0.8558558558558559</v>
      </c>
    </row>
    <row r="53" spans="1:15" s="20" customFormat="1" ht="14.25">
      <c r="A53" s="187"/>
      <c r="B53" s="8" t="s">
        <v>58</v>
      </c>
      <c r="C53" s="5">
        <v>85</v>
      </c>
      <c r="D53" s="7"/>
      <c r="E53" s="7"/>
      <c r="F53" s="7"/>
      <c r="G53" s="7"/>
      <c r="H53" s="7"/>
      <c r="I53" s="7"/>
      <c r="J53" s="7"/>
      <c r="K53" s="7">
        <v>29</v>
      </c>
      <c r="L53" s="7">
        <v>16</v>
      </c>
      <c r="M53" s="7">
        <v>8</v>
      </c>
      <c r="N53" s="7">
        <v>4</v>
      </c>
      <c r="O53" s="9">
        <f t="shared" si="0"/>
        <v>0.6705882352941176</v>
      </c>
    </row>
    <row r="54" spans="1:15" s="20" customFormat="1" ht="14.25">
      <c r="A54" s="188"/>
      <c r="B54" s="8" t="s">
        <v>76</v>
      </c>
      <c r="C54" s="5">
        <v>111</v>
      </c>
      <c r="D54" s="7"/>
      <c r="E54" s="7"/>
      <c r="F54" s="7"/>
      <c r="G54" s="7"/>
      <c r="H54" s="7"/>
      <c r="I54" s="7"/>
      <c r="J54" s="7"/>
      <c r="K54" s="7"/>
      <c r="L54" s="7"/>
      <c r="M54" s="7">
        <v>31</v>
      </c>
      <c r="N54" s="7">
        <v>26</v>
      </c>
      <c r="O54" s="9">
        <f t="shared" si="0"/>
        <v>0.5135135135135135</v>
      </c>
    </row>
    <row r="55" spans="1:15" s="20" customFormat="1" ht="14.25">
      <c r="A55" s="186" t="s">
        <v>78</v>
      </c>
      <c r="B55" s="8" t="s">
        <v>11</v>
      </c>
      <c r="C55" s="5">
        <v>195</v>
      </c>
      <c r="D55" s="7"/>
      <c r="E55" s="7"/>
      <c r="F55" s="7">
        <v>127</v>
      </c>
      <c r="G55" s="7">
        <v>9</v>
      </c>
      <c r="H55" s="7">
        <v>13</v>
      </c>
      <c r="I55" s="7"/>
      <c r="J55" s="7"/>
      <c r="K55" s="7">
        <v>12</v>
      </c>
      <c r="L55" s="7">
        <v>7</v>
      </c>
      <c r="M55" s="7">
        <v>2</v>
      </c>
      <c r="N55" s="7">
        <v>0</v>
      </c>
      <c r="O55" s="9">
        <f t="shared" si="0"/>
        <v>0.8717948717948718</v>
      </c>
    </row>
    <row r="56" spans="1:15" s="20" customFormat="1" ht="14.25">
      <c r="A56" s="187"/>
      <c r="B56" s="8" t="s">
        <v>44</v>
      </c>
      <c r="C56" s="5">
        <v>206</v>
      </c>
      <c r="D56" s="7"/>
      <c r="E56" s="7"/>
      <c r="F56" s="7"/>
      <c r="G56" s="7">
        <v>107</v>
      </c>
      <c r="H56" s="7">
        <v>28</v>
      </c>
      <c r="I56" s="7"/>
      <c r="J56" s="7"/>
      <c r="K56" s="7">
        <v>8</v>
      </c>
      <c r="L56" s="7">
        <v>3</v>
      </c>
      <c r="M56" s="7">
        <v>11</v>
      </c>
      <c r="N56" s="7">
        <v>13</v>
      </c>
      <c r="O56" s="9">
        <f t="shared" si="0"/>
        <v>0.8252427184466019</v>
      </c>
    </row>
    <row r="57" spans="1:15" s="20" customFormat="1" ht="14.25">
      <c r="A57" s="187"/>
      <c r="B57" s="8" t="s">
        <v>58</v>
      </c>
      <c r="C57" s="5">
        <v>182</v>
      </c>
      <c r="D57" s="7"/>
      <c r="E57" s="7"/>
      <c r="F57" s="7"/>
      <c r="G57" s="7"/>
      <c r="H57" s="7"/>
      <c r="I57" s="7"/>
      <c r="J57" s="7"/>
      <c r="K57" s="7">
        <v>80</v>
      </c>
      <c r="L57" s="7">
        <v>47</v>
      </c>
      <c r="M57" s="7">
        <v>5</v>
      </c>
      <c r="N57" s="7">
        <v>7</v>
      </c>
      <c r="O57" s="9">
        <f t="shared" si="0"/>
        <v>0.7637362637362637</v>
      </c>
    </row>
    <row r="58" spans="1:15" s="20" customFormat="1" ht="14.25">
      <c r="A58" s="188"/>
      <c r="B58" s="8" t="s">
        <v>76</v>
      </c>
      <c r="C58" s="5">
        <v>220</v>
      </c>
      <c r="D58" s="7"/>
      <c r="E58" s="7"/>
      <c r="F58" s="7"/>
      <c r="G58" s="7"/>
      <c r="H58" s="7"/>
      <c r="I58" s="7"/>
      <c r="J58" s="7"/>
      <c r="K58" s="7"/>
      <c r="L58" s="7"/>
      <c r="M58" s="7">
        <v>95</v>
      </c>
      <c r="N58" s="7">
        <v>49</v>
      </c>
      <c r="O58" s="9">
        <f t="shared" si="0"/>
        <v>0.6545454545454545</v>
      </c>
    </row>
    <row r="59" spans="1:15" ht="14.25">
      <c r="A59" s="186" t="s">
        <v>27</v>
      </c>
      <c r="B59" s="8" t="s">
        <v>11</v>
      </c>
      <c r="C59" s="5">
        <v>286</v>
      </c>
      <c r="D59" s="7"/>
      <c r="E59" s="7"/>
      <c r="F59" s="7">
        <v>152</v>
      </c>
      <c r="G59" s="7">
        <v>20</v>
      </c>
      <c r="H59" s="7">
        <v>8</v>
      </c>
      <c r="I59" s="7"/>
      <c r="J59" s="7"/>
      <c r="K59" s="7">
        <v>18</v>
      </c>
      <c r="L59" s="7">
        <v>15</v>
      </c>
      <c r="M59" s="7">
        <v>12</v>
      </c>
      <c r="N59" s="7">
        <v>0</v>
      </c>
      <c r="O59" s="9">
        <f t="shared" si="0"/>
        <v>0.7867132867132867</v>
      </c>
    </row>
    <row r="60" spans="1:15" ht="14.25">
      <c r="A60" s="187"/>
      <c r="B60" s="8" t="s">
        <v>44</v>
      </c>
      <c r="C60" s="5">
        <v>284</v>
      </c>
      <c r="D60" s="7"/>
      <c r="E60" s="7"/>
      <c r="F60" s="7"/>
      <c r="G60" s="7">
        <v>92</v>
      </c>
      <c r="H60" s="7">
        <v>51</v>
      </c>
      <c r="I60" s="7"/>
      <c r="J60" s="7"/>
      <c r="K60" s="7">
        <v>18</v>
      </c>
      <c r="L60" s="7">
        <v>16</v>
      </c>
      <c r="M60" s="7">
        <v>8</v>
      </c>
      <c r="N60" s="7">
        <v>21</v>
      </c>
      <c r="O60" s="9">
        <f t="shared" si="0"/>
        <v>0.7253521126760564</v>
      </c>
    </row>
    <row r="61" spans="1:15" ht="14.25">
      <c r="A61" s="187"/>
      <c r="B61" s="8" t="s">
        <v>62</v>
      </c>
      <c r="C61" s="5">
        <v>256</v>
      </c>
      <c r="D61" s="7"/>
      <c r="E61" s="7"/>
      <c r="F61" s="7"/>
      <c r="G61" s="7"/>
      <c r="H61" s="7"/>
      <c r="I61" s="7"/>
      <c r="J61" s="7"/>
      <c r="K61" s="7">
        <v>70</v>
      </c>
      <c r="L61" s="7">
        <v>59</v>
      </c>
      <c r="M61" s="7">
        <v>12</v>
      </c>
      <c r="N61" s="7">
        <v>16</v>
      </c>
      <c r="O61" s="9">
        <f t="shared" si="0"/>
        <v>0.61328125</v>
      </c>
    </row>
    <row r="62" spans="1:15" ht="14.25">
      <c r="A62" s="188"/>
      <c r="B62" s="8" t="s">
        <v>79</v>
      </c>
      <c r="C62" s="5">
        <v>254</v>
      </c>
      <c r="D62" s="7"/>
      <c r="E62" s="7"/>
      <c r="F62" s="7"/>
      <c r="G62" s="7"/>
      <c r="H62" s="7"/>
      <c r="I62" s="7"/>
      <c r="J62" s="7"/>
      <c r="K62" s="7"/>
      <c r="L62" s="7"/>
      <c r="M62" s="7">
        <v>89</v>
      </c>
      <c r="N62" s="7">
        <v>58</v>
      </c>
      <c r="O62" s="9">
        <f t="shared" si="0"/>
        <v>0.5787401574803149</v>
      </c>
    </row>
    <row r="63" spans="1:15" ht="16.5" customHeight="1">
      <c r="A63" s="204" t="s">
        <v>6</v>
      </c>
      <c r="B63" s="8" t="s">
        <v>11</v>
      </c>
      <c r="C63" s="5">
        <v>73</v>
      </c>
      <c r="D63" s="7"/>
      <c r="E63" s="7"/>
      <c r="F63" s="7">
        <v>41</v>
      </c>
      <c r="G63" s="7">
        <v>8</v>
      </c>
      <c r="H63" s="7">
        <v>0</v>
      </c>
      <c r="I63" s="7"/>
      <c r="J63" s="7"/>
      <c r="K63" s="7">
        <v>3</v>
      </c>
      <c r="L63" s="7">
        <v>2</v>
      </c>
      <c r="M63" s="7">
        <v>4</v>
      </c>
      <c r="N63" s="7">
        <v>0</v>
      </c>
      <c r="O63" s="9">
        <f t="shared" si="0"/>
        <v>0.7945205479452054</v>
      </c>
    </row>
    <row r="64" spans="1:15" ht="16.5" customHeight="1">
      <c r="A64" s="205"/>
      <c r="B64" s="8" t="s">
        <v>44</v>
      </c>
      <c r="C64" s="5">
        <v>75</v>
      </c>
      <c r="D64" s="7"/>
      <c r="E64" s="7"/>
      <c r="F64" s="7"/>
      <c r="G64" s="7">
        <v>27</v>
      </c>
      <c r="H64" s="7">
        <v>24</v>
      </c>
      <c r="I64" s="7"/>
      <c r="J64" s="7"/>
      <c r="K64" s="7">
        <v>0</v>
      </c>
      <c r="L64" s="7">
        <v>2</v>
      </c>
      <c r="M64" s="7">
        <v>5</v>
      </c>
      <c r="N64" s="7">
        <v>5</v>
      </c>
      <c r="O64" s="9">
        <f t="shared" si="0"/>
        <v>0.84</v>
      </c>
    </row>
    <row r="65" spans="1:15" ht="16.5" customHeight="1">
      <c r="A65" s="205"/>
      <c r="B65" s="8" t="s">
        <v>62</v>
      </c>
      <c r="C65" s="5">
        <v>73</v>
      </c>
      <c r="D65" s="7"/>
      <c r="E65" s="7"/>
      <c r="F65" s="7"/>
      <c r="G65" s="7"/>
      <c r="H65" s="7"/>
      <c r="I65" s="7"/>
      <c r="J65" s="7"/>
      <c r="K65" s="7">
        <v>17</v>
      </c>
      <c r="L65" s="7">
        <v>20</v>
      </c>
      <c r="M65" s="7">
        <v>3</v>
      </c>
      <c r="N65" s="7">
        <v>5</v>
      </c>
      <c r="O65" s="9">
        <f t="shared" si="0"/>
        <v>0.6164383561643836</v>
      </c>
    </row>
    <row r="66" spans="1:15" ht="16.5" customHeight="1">
      <c r="A66" s="206"/>
      <c r="B66" s="8" t="s">
        <v>76</v>
      </c>
      <c r="C66" s="5">
        <v>93</v>
      </c>
      <c r="D66" s="7"/>
      <c r="E66" s="7"/>
      <c r="F66" s="7"/>
      <c r="G66" s="7"/>
      <c r="H66" s="7"/>
      <c r="I66" s="7"/>
      <c r="J66" s="7"/>
      <c r="K66" s="7"/>
      <c r="L66" s="7"/>
      <c r="M66" s="7">
        <v>40</v>
      </c>
      <c r="N66" s="7">
        <v>17</v>
      </c>
      <c r="O66" s="9">
        <f t="shared" si="0"/>
        <v>0.6129032258064516</v>
      </c>
    </row>
    <row r="67" spans="1:15" ht="14.25">
      <c r="A67" s="186" t="s">
        <v>28</v>
      </c>
      <c r="B67" s="8" t="s">
        <v>11</v>
      </c>
      <c r="C67" s="5">
        <v>175</v>
      </c>
      <c r="D67" s="7"/>
      <c r="E67" s="7"/>
      <c r="F67" s="7">
        <v>85</v>
      </c>
      <c r="G67" s="7">
        <v>11</v>
      </c>
      <c r="H67" s="7">
        <v>8</v>
      </c>
      <c r="I67" s="7"/>
      <c r="J67" s="7"/>
      <c r="K67" s="7">
        <v>4</v>
      </c>
      <c r="L67" s="7">
        <v>11</v>
      </c>
      <c r="M67" s="7">
        <v>10</v>
      </c>
      <c r="N67" s="7">
        <v>0</v>
      </c>
      <c r="O67" s="9">
        <f t="shared" si="0"/>
        <v>0.7371428571428571</v>
      </c>
    </row>
    <row r="68" spans="1:15" ht="14.25">
      <c r="A68" s="187"/>
      <c r="B68" s="8" t="s">
        <v>44</v>
      </c>
      <c r="C68" s="5">
        <v>140</v>
      </c>
      <c r="D68" s="7"/>
      <c r="E68" s="7"/>
      <c r="F68" s="7"/>
      <c r="G68" s="7">
        <v>64</v>
      </c>
      <c r="H68" s="7">
        <v>18</v>
      </c>
      <c r="I68" s="7"/>
      <c r="J68" s="7"/>
      <c r="K68" s="7">
        <v>5</v>
      </c>
      <c r="L68" s="7">
        <v>6</v>
      </c>
      <c r="M68" s="7">
        <v>1</v>
      </c>
      <c r="N68" s="7">
        <v>13</v>
      </c>
      <c r="O68" s="9">
        <f t="shared" si="0"/>
        <v>0.7642857142857142</v>
      </c>
    </row>
    <row r="69" spans="1:15" ht="14.25">
      <c r="A69" s="187"/>
      <c r="B69" s="8" t="s">
        <v>62</v>
      </c>
      <c r="C69" s="5">
        <v>241</v>
      </c>
      <c r="D69" s="7"/>
      <c r="E69" s="7"/>
      <c r="F69" s="7"/>
      <c r="G69" s="7"/>
      <c r="H69" s="7"/>
      <c r="I69" s="7"/>
      <c r="J69" s="7"/>
      <c r="K69" s="7">
        <v>130</v>
      </c>
      <c r="L69" s="7">
        <v>71</v>
      </c>
      <c r="M69" s="7">
        <v>5</v>
      </c>
      <c r="N69" s="7">
        <v>4</v>
      </c>
      <c r="O69" s="9">
        <f t="shared" si="0"/>
        <v>0.8713692946058091</v>
      </c>
    </row>
    <row r="70" spans="1:15" ht="14.25">
      <c r="A70" s="188"/>
      <c r="B70" s="8" t="s">
        <v>76</v>
      </c>
      <c r="C70" s="5">
        <v>235</v>
      </c>
      <c r="D70" s="7"/>
      <c r="E70" s="7"/>
      <c r="F70" s="7"/>
      <c r="G70" s="7"/>
      <c r="H70" s="7"/>
      <c r="I70" s="7"/>
      <c r="J70" s="7"/>
      <c r="K70" s="7"/>
      <c r="L70" s="7"/>
      <c r="M70" s="7">
        <v>172</v>
      </c>
      <c r="N70" s="7">
        <v>32</v>
      </c>
      <c r="O70" s="9">
        <f aca="true" t="shared" si="1" ref="O70:O133">(D70+E70+F70+G70+H70+I70+J70+K70+L70+M70+N70)/C70</f>
        <v>0.8680851063829788</v>
      </c>
    </row>
    <row r="71" spans="1:15" ht="14.25">
      <c r="A71" s="186" t="s">
        <v>29</v>
      </c>
      <c r="B71" s="8" t="s">
        <v>11</v>
      </c>
      <c r="C71" s="5">
        <v>143</v>
      </c>
      <c r="D71" s="7"/>
      <c r="E71" s="7"/>
      <c r="F71" s="7">
        <v>77</v>
      </c>
      <c r="G71" s="7">
        <v>6</v>
      </c>
      <c r="H71" s="7">
        <v>2</v>
      </c>
      <c r="I71" s="7"/>
      <c r="J71" s="7"/>
      <c r="K71" s="7">
        <v>3</v>
      </c>
      <c r="L71" s="7">
        <v>4</v>
      </c>
      <c r="M71" s="7">
        <v>10</v>
      </c>
      <c r="N71" s="7">
        <v>0</v>
      </c>
      <c r="O71" s="9">
        <f t="shared" si="1"/>
        <v>0.7132867132867133</v>
      </c>
    </row>
    <row r="72" spans="1:15" ht="14.25">
      <c r="A72" s="187"/>
      <c r="B72" s="8" t="s">
        <v>44</v>
      </c>
      <c r="C72" s="5">
        <v>148</v>
      </c>
      <c r="D72" s="7"/>
      <c r="E72" s="7"/>
      <c r="F72" s="7"/>
      <c r="G72" s="7">
        <v>48</v>
      </c>
      <c r="H72" s="7">
        <v>30</v>
      </c>
      <c r="I72" s="7"/>
      <c r="J72" s="7"/>
      <c r="K72" s="7">
        <v>2</v>
      </c>
      <c r="L72" s="7">
        <v>5</v>
      </c>
      <c r="M72" s="7">
        <v>6</v>
      </c>
      <c r="N72" s="7">
        <v>6</v>
      </c>
      <c r="O72" s="9">
        <f t="shared" si="1"/>
        <v>0.6554054054054054</v>
      </c>
    </row>
    <row r="73" spans="1:15" ht="14.25">
      <c r="A73" s="187"/>
      <c r="B73" s="8" t="s">
        <v>62</v>
      </c>
      <c r="C73" s="5">
        <v>132</v>
      </c>
      <c r="D73" s="7"/>
      <c r="E73" s="7"/>
      <c r="F73" s="7"/>
      <c r="G73" s="7"/>
      <c r="H73" s="7"/>
      <c r="I73" s="7"/>
      <c r="J73" s="7"/>
      <c r="K73" s="7">
        <v>35</v>
      </c>
      <c r="L73" s="7">
        <v>25</v>
      </c>
      <c r="M73" s="7">
        <v>1</v>
      </c>
      <c r="N73" s="7">
        <v>3</v>
      </c>
      <c r="O73" s="9">
        <f t="shared" si="1"/>
        <v>0.48484848484848486</v>
      </c>
    </row>
    <row r="74" spans="1:15" ht="14.25">
      <c r="A74" s="188"/>
      <c r="B74" s="8" t="s">
        <v>76</v>
      </c>
      <c r="C74" s="5">
        <v>134</v>
      </c>
      <c r="D74" s="7"/>
      <c r="E74" s="7"/>
      <c r="F74" s="7"/>
      <c r="G74" s="7"/>
      <c r="H74" s="7"/>
      <c r="I74" s="7"/>
      <c r="J74" s="7"/>
      <c r="K74" s="7"/>
      <c r="L74" s="7"/>
      <c r="M74" s="7">
        <v>30</v>
      </c>
      <c r="N74" s="7">
        <v>17</v>
      </c>
      <c r="O74" s="9">
        <f t="shared" si="1"/>
        <v>0.35074626865671643</v>
      </c>
    </row>
    <row r="75" spans="1:15" ht="14.25">
      <c r="A75" s="186" t="s">
        <v>30</v>
      </c>
      <c r="B75" s="8" t="s">
        <v>11</v>
      </c>
      <c r="C75" s="5">
        <v>127</v>
      </c>
      <c r="D75" s="7"/>
      <c r="E75" s="7"/>
      <c r="F75" s="7">
        <v>52</v>
      </c>
      <c r="G75" s="7">
        <v>7</v>
      </c>
      <c r="H75" s="7">
        <v>3</v>
      </c>
      <c r="I75" s="7"/>
      <c r="J75" s="7"/>
      <c r="K75" s="7">
        <v>0</v>
      </c>
      <c r="L75" s="7">
        <v>3</v>
      </c>
      <c r="M75" s="7">
        <v>8</v>
      </c>
      <c r="N75" s="7">
        <v>0</v>
      </c>
      <c r="O75" s="9">
        <f t="shared" si="1"/>
        <v>0.5748031496062992</v>
      </c>
    </row>
    <row r="76" spans="1:15" ht="14.25">
      <c r="A76" s="187"/>
      <c r="B76" s="8" t="s">
        <v>46</v>
      </c>
      <c r="C76" s="5">
        <v>118</v>
      </c>
      <c r="D76" s="7"/>
      <c r="E76" s="7"/>
      <c r="F76" s="7"/>
      <c r="G76" s="7">
        <v>25</v>
      </c>
      <c r="H76" s="7">
        <v>19</v>
      </c>
      <c r="I76" s="7"/>
      <c r="J76" s="7"/>
      <c r="K76" s="7">
        <v>4</v>
      </c>
      <c r="L76" s="7">
        <v>6</v>
      </c>
      <c r="M76" s="7">
        <v>4</v>
      </c>
      <c r="N76" s="7">
        <v>4</v>
      </c>
      <c r="O76" s="9">
        <f t="shared" si="1"/>
        <v>0.5254237288135594</v>
      </c>
    </row>
    <row r="77" spans="1:15" ht="14.25">
      <c r="A77" s="187"/>
      <c r="B77" s="8" t="s">
        <v>58</v>
      </c>
      <c r="C77" s="5">
        <v>91</v>
      </c>
      <c r="D77" s="7"/>
      <c r="E77" s="7"/>
      <c r="F77" s="7"/>
      <c r="G77" s="7"/>
      <c r="H77" s="7"/>
      <c r="I77" s="7"/>
      <c r="J77" s="7"/>
      <c r="K77" s="7">
        <v>22</v>
      </c>
      <c r="L77" s="7">
        <v>12</v>
      </c>
      <c r="M77" s="7">
        <v>9</v>
      </c>
      <c r="N77" s="7">
        <v>3</v>
      </c>
      <c r="O77" s="9">
        <f t="shared" si="1"/>
        <v>0.5054945054945055</v>
      </c>
    </row>
    <row r="78" spans="1:15" ht="14.25">
      <c r="A78" s="188"/>
      <c r="B78" s="8" t="s">
        <v>76</v>
      </c>
      <c r="C78" s="5">
        <v>98</v>
      </c>
      <c r="D78" s="7"/>
      <c r="E78" s="7"/>
      <c r="F78" s="7"/>
      <c r="G78" s="7"/>
      <c r="H78" s="7"/>
      <c r="I78" s="7"/>
      <c r="J78" s="7"/>
      <c r="K78" s="7"/>
      <c r="L78" s="7"/>
      <c r="M78" s="7">
        <v>12</v>
      </c>
      <c r="N78" s="7">
        <v>27</v>
      </c>
      <c r="O78" s="9">
        <f t="shared" si="1"/>
        <v>0.3979591836734694</v>
      </c>
    </row>
    <row r="79" spans="1:15" ht="14.25">
      <c r="A79" s="186" t="s">
        <v>31</v>
      </c>
      <c r="B79" s="8" t="s">
        <v>11</v>
      </c>
      <c r="C79" s="5">
        <v>107</v>
      </c>
      <c r="D79" s="7"/>
      <c r="E79" s="7"/>
      <c r="F79" s="7">
        <v>38</v>
      </c>
      <c r="G79" s="7">
        <v>1</v>
      </c>
      <c r="H79" s="7">
        <v>2</v>
      </c>
      <c r="I79" s="7"/>
      <c r="J79" s="7"/>
      <c r="K79" s="7">
        <v>7</v>
      </c>
      <c r="L79" s="7">
        <v>6</v>
      </c>
      <c r="M79" s="7">
        <v>25</v>
      </c>
      <c r="N79" s="7">
        <v>2</v>
      </c>
      <c r="O79" s="9">
        <f t="shared" si="1"/>
        <v>0.7570093457943925</v>
      </c>
    </row>
    <row r="80" spans="1:15" ht="14.25">
      <c r="A80" s="187"/>
      <c r="B80" s="8" t="s">
        <v>44</v>
      </c>
      <c r="C80" s="5">
        <v>106</v>
      </c>
      <c r="D80" s="7"/>
      <c r="E80" s="7"/>
      <c r="F80" s="7"/>
      <c r="G80" s="7">
        <v>38</v>
      </c>
      <c r="H80" s="7">
        <v>14</v>
      </c>
      <c r="I80" s="7"/>
      <c r="J80" s="7"/>
      <c r="K80" s="7">
        <v>2</v>
      </c>
      <c r="L80" s="7">
        <v>4</v>
      </c>
      <c r="M80" s="7">
        <v>7</v>
      </c>
      <c r="N80" s="7">
        <v>9</v>
      </c>
      <c r="O80" s="9">
        <f t="shared" si="1"/>
        <v>0.6981132075471698</v>
      </c>
    </row>
    <row r="81" spans="1:15" ht="14.25">
      <c r="A81" s="187"/>
      <c r="B81" s="8" t="s">
        <v>71</v>
      </c>
      <c r="C81" s="5">
        <v>78</v>
      </c>
      <c r="D81" s="7"/>
      <c r="E81" s="7"/>
      <c r="F81" s="7"/>
      <c r="G81" s="7"/>
      <c r="H81" s="7"/>
      <c r="I81" s="7"/>
      <c r="J81" s="7"/>
      <c r="K81" s="7">
        <v>30</v>
      </c>
      <c r="L81" s="7">
        <v>14</v>
      </c>
      <c r="M81" s="7">
        <v>1</v>
      </c>
      <c r="N81" s="7">
        <v>1</v>
      </c>
      <c r="O81" s="9">
        <f t="shared" si="1"/>
        <v>0.5897435897435898</v>
      </c>
    </row>
    <row r="82" spans="1:15" ht="14.25">
      <c r="A82" s="188"/>
      <c r="B82" s="8" t="s">
        <v>74</v>
      </c>
      <c r="C82" s="5">
        <v>58</v>
      </c>
      <c r="D82" s="7"/>
      <c r="E82" s="7"/>
      <c r="F82" s="7"/>
      <c r="G82" s="7"/>
      <c r="H82" s="7"/>
      <c r="I82" s="7"/>
      <c r="J82" s="7"/>
      <c r="K82" s="7"/>
      <c r="L82" s="7"/>
      <c r="M82" s="7">
        <v>23</v>
      </c>
      <c r="N82" s="7">
        <v>6</v>
      </c>
      <c r="O82" s="9">
        <f t="shared" si="1"/>
        <v>0.5</v>
      </c>
    </row>
    <row r="83" spans="1:15" ht="14.25">
      <c r="A83" s="186" t="s">
        <v>32</v>
      </c>
      <c r="B83" s="8" t="s">
        <v>11</v>
      </c>
      <c r="C83" s="5">
        <v>106</v>
      </c>
      <c r="D83" s="7"/>
      <c r="E83" s="7"/>
      <c r="F83" s="7">
        <v>40</v>
      </c>
      <c r="G83" s="7">
        <v>8</v>
      </c>
      <c r="H83" s="7">
        <v>5</v>
      </c>
      <c r="I83" s="7"/>
      <c r="J83" s="7"/>
      <c r="K83" s="7">
        <v>8</v>
      </c>
      <c r="L83" s="7">
        <v>3</v>
      </c>
      <c r="M83" s="7">
        <v>8</v>
      </c>
      <c r="N83" s="7">
        <v>4</v>
      </c>
      <c r="O83" s="9">
        <f t="shared" si="1"/>
        <v>0.7169811320754716</v>
      </c>
    </row>
    <row r="84" spans="1:15" ht="14.25">
      <c r="A84" s="187"/>
      <c r="B84" s="8" t="s">
        <v>44</v>
      </c>
      <c r="C84" s="5">
        <v>102</v>
      </c>
      <c r="D84" s="7"/>
      <c r="E84" s="7"/>
      <c r="F84" s="7"/>
      <c r="G84" s="7">
        <v>30</v>
      </c>
      <c r="H84" s="7">
        <v>20</v>
      </c>
      <c r="I84" s="7"/>
      <c r="J84" s="7"/>
      <c r="K84" s="7">
        <v>1</v>
      </c>
      <c r="L84" s="7">
        <v>6</v>
      </c>
      <c r="M84" s="7">
        <v>3</v>
      </c>
      <c r="N84" s="7">
        <v>7</v>
      </c>
      <c r="O84" s="9">
        <f t="shared" si="1"/>
        <v>0.6568627450980392</v>
      </c>
    </row>
    <row r="85" spans="1:15" ht="14.25">
      <c r="A85" s="187"/>
      <c r="B85" s="8" t="s">
        <v>62</v>
      </c>
      <c r="C85" s="5">
        <v>104</v>
      </c>
      <c r="D85" s="7"/>
      <c r="E85" s="7"/>
      <c r="F85" s="7"/>
      <c r="G85" s="7"/>
      <c r="H85" s="7"/>
      <c r="I85" s="7"/>
      <c r="J85" s="7"/>
      <c r="K85" s="7">
        <v>40</v>
      </c>
      <c r="L85" s="7">
        <v>22</v>
      </c>
      <c r="M85" s="7">
        <v>0</v>
      </c>
      <c r="N85" s="7">
        <v>3</v>
      </c>
      <c r="O85" s="9">
        <f t="shared" si="1"/>
        <v>0.625</v>
      </c>
    </row>
    <row r="86" spans="1:15" ht="14.25">
      <c r="A86" s="188"/>
      <c r="B86" s="8" t="s">
        <v>76</v>
      </c>
      <c r="C86" s="5">
        <v>120</v>
      </c>
      <c r="D86" s="7"/>
      <c r="E86" s="7"/>
      <c r="F86" s="7"/>
      <c r="G86" s="7"/>
      <c r="H86" s="7"/>
      <c r="I86" s="7"/>
      <c r="J86" s="7"/>
      <c r="K86" s="7"/>
      <c r="L86" s="7"/>
      <c r="M86" s="7">
        <v>23</v>
      </c>
      <c r="N86" s="7">
        <v>20</v>
      </c>
      <c r="O86" s="9">
        <f t="shared" si="1"/>
        <v>0.35833333333333334</v>
      </c>
    </row>
    <row r="87" spans="1:15" ht="14.25">
      <c r="A87" s="186" t="s">
        <v>33</v>
      </c>
      <c r="B87" s="8" t="s">
        <v>11</v>
      </c>
      <c r="C87" s="5">
        <v>88</v>
      </c>
      <c r="D87" s="7"/>
      <c r="E87" s="7"/>
      <c r="F87" s="7">
        <v>31</v>
      </c>
      <c r="G87" s="7">
        <v>9</v>
      </c>
      <c r="H87" s="7">
        <v>2</v>
      </c>
      <c r="I87" s="7"/>
      <c r="J87" s="7"/>
      <c r="K87" s="7">
        <v>3</v>
      </c>
      <c r="L87" s="7">
        <v>0</v>
      </c>
      <c r="M87" s="7">
        <v>9</v>
      </c>
      <c r="N87" s="7">
        <v>2</v>
      </c>
      <c r="O87" s="9">
        <f t="shared" si="1"/>
        <v>0.6363636363636364</v>
      </c>
    </row>
    <row r="88" spans="1:15" ht="14.25">
      <c r="A88" s="187"/>
      <c r="B88" s="8" t="s">
        <v>44</v>
      </c>
      <c r="C88" s="5">
        <v>71</v>
      </c>
      <c r="D88" s="7"/>
      <c r="E88" s="7"/>
      <c r="F88" s="7"/>
      <c r="G88" s="7">
        <v>15</v>
      </c>
      <c r="H88" s="7">
        <v>4</v>
      </c>
      <c r="I88" s="7"/>
      <c r="J88" s="7"/>
      <c r="K88" s="7">
        <v>2</v>
      </c>
      <c r="L88" s="7">
        <v>3</v>
      </c>
      <c r="M88" s="7">
        <v>3</v>
      </c>
      <c r="N88" s="7">
        <v>2</v>
      </c>
      <c r="O88" s="9">
        <f t="shared" si="1"/>
        <v>0.4084507042253521</v>
      </c>
    </row>
    <row r="89" spans="1:15" ht="14.25">
      <c r="A89" s="187"/>
      <c r="B89" s="8" t="s">
        <v>58</v>
      </c>
      <c r="C89" s="5">
        <v>82</v>
      </c>
      <c r="D89" s="7"/>
      <c r="E89" s="7"/>
      <c r="F89" s="7"/>
      <c r="G89" s="7"/>
      <c r="H89" s="7"/>
      <c r="I89" s="7"/>
      <c r="J89" s="7"/>
      <c r="K89" s="7">
        <v>13</v>
      </c>
      <c r="L89" s="7">
        <v>16</v>
      </c>
      <c r="M89" s="7">
        <v>1</v>
      </c>
      <c r="N89" s="7">
        <v>3</v>
      </c>
      <c r="O89" s="9">
        <f t="shared" si="1"/>
        <v>0.4024390243902439</v>
      </c>
    </row>
    <row r="90" spans="1:15" ht="14.25">
      <c r="A90" s="11"/>
      <c r="B90" s="8" t="s">
        <v>74</v>
      </c>
      <c r="C90" s="5">
        <v>77</v>
      </c>
      <c r="D90" s="7"/>
      <c r="E90" s="7"/>
      <c r="F90" s="7"/>
      <c r="G90" s="7"/>
      <c r="H90" s="7"/>
      <c r="I90" s="7"/>
      <c r="J90" s="7"/>
      <c r="K90" s="7"/>
      <c r="L90" s="7"/>
      <c r="M90" s="7">
        <v>18</v>
      </c>
      <c r="N90" s="7">
        <v>12</v>
      </c>
      <c r="O90" s="9">
        <f t="shared" si="1"/>
        <v>0.38961038961038963</v>
      </c>
    </row>
    <row r="91" spans="1:15" ht="14.25">
      <c r="A91" s="186" t="s">
        <v>34</v>
      </c>
      <c r="B91" s="8" t="s">
        <v>11</v>
      </c>
      <c r="C91" s="5">
        <v>74</v>
      </c>
      <c r="D91" s="7"/>
      <c r="E91" s="7"/>
      <c r="F91" s="7">
        <v>36</v>
      </c>
      <c r="G91" s="7">
        <v>3</v>
      </c>
      <c r="H91" s="7">
        <v>2</v>
      </c>
      <c r="I91" s="7"/>
      <c r="J91" s="7"/>
      <c r="K91" s="7">
        <v>2</v>
      </c>
      <c r="L91" s="7">
        <v>3</v>
      </c>
      <c r="M91" s="7">
        <v>4</v>
      </c>
      <c r="N91" s="7">
        <v>0</v>
      </c>
      <c r="O91" s="9">
        <f t="shared" si="1"/>
        <v>0.6756756756756757</v>
      </c>
    </row>
    <row r="92" spans="1:15" ht="14.25">
      <c r="A92" s="187"/>
      <c r="B92" s="8" t="s">
        <v>44</v>
      </c>
      <c r="C92" s="5">
        <v>139</v>
      </c>
      <c r="D92" s="7"/>
      <c r="E92" s="7"/>
      <c r="F92" s="7"/>
      <c r="G92" s="7">
        <v>66</v>
      </c>
      <c r="H92" s="7">
        <v>17</v>
      </c>
      <c r="I92" s="7"/>
      <c r="J92" s="7"/>
      <c r="K92" s="7">
        <v>1</v>
      </c>
      <c r="L92" s="7">
        <v>6</v>
      </c>
      <c r="M92" s="7">
        <v>4</v>
      </c>
      <c r="N92" s="7">
        <v>4</v>
      </c>
      <c r="O92" s="9">
        <f t="shared" si="1"/>
        <v>0.7050359712230215</v>
      </c>
    </row>
    <row r="93" spans="1:15" ht="14.25">
      <c r="A93" s="187"/>
      <c r="B93" s="8" t="s">
        <v>62</v>
      </c>
      <c r="C93" s="5">
        <v>88</v>
      </c>
      <c r="D93" s="7"/>
      <c r="E93" s="7"/>
      <c r="F93" s="7"/>
      <c r="G93" s="7"/>
      <c r="H93" s="7"/>
      <c r="I93" s="7"/>
      <c r="J93" s="7"/>
      <c r="K93" s="7">
        <v>18</v>
      </c>
      <c r="L93" s="7">
        <v>15</v>
      </c>
      <c r="M93" s="7">
        <v>3</v>
      </c>
      <c r="N93" s="7">
        <v>0</v>
      </c>
      <c r="O93" s="9">
        <f t="shared" si="1"/>
        <v>0.4090909090909091</v>
      </c>
    </row>
    <row r="94" spans="1:15" ht="14.25">
      <c r="A94" s="188"/>
      <c r="B94" s="8" t="s">
        <v>74</v>
      </c>
      <c r="C94" s="5">
        <v>91</v>
      </c>
      <c r="D94" s="7"/>
      <c r="E94" s="7"/>
      <c r="F94" s="7"/>
      <c r="G94" s="7"/>
      <c r="H94" s="7"/>
      <c r="I94" s="7"/>
      <c r="J94" s="7"/>
      <c r="K94" s="7"/>
      <c r="L94" s="7"/>
      <c r="M94" s="7">
        <v>24</v>
      </c>
      <c r="N94" s="7">
        <v>19</v>
      </c>
      <c r="O94" s="9">
        <f t="shared" si="1"/>
        <v>0.4725274725274725</v>
      </c>
    </row>
    <row r="95" spans="1:15" ht="14.25">
      <c r="A95" s="186" t="s">
        <v>35</v>
      </c>
      <c r="B95" s="8" t="s">
        <v>11</v>
      </c>
      <c r="C95" s="5">
        <v>94</v>
      </c>
      <c r="D95" s="7"/>
      <c r="E95" s="7"/>
      <c r="F95" s="7">
        <v>42</v>
      </c>
      <c r="G95" s="7">
        <v>9</v>
      </c>
      <c r="H95" s="7">
        <v>12</v>
      </c>
      <c r="I95" s="7"/>
      <c r="J95" s="7"/>
      <c r="K95" s="7">
        <v>4</v>
      </c>
      <c r="L95" s="7">
        <v>6</v>
      </c>
      <c r="M95" s="7">
        <v>9</v>
      </c>
      <c r="N95" s="7">
        <v>0</v>
      </c>
      <c r="O95" s="9">
        <f t="shared" si="1"/>
        <v>0.8723404255319149</v>
      </c>
    </row>
    <row r="96" spans="1:15" ht="14.25">
      <c r="A96" s="187"/>
      <c r="B96" s="8" t="s">
        <v>44</v>
      </c>
      <c r="C96" s="5">
        <v>75</v>
      </c>
      <c r="D96" s="7"/>
      <c r="E96" s="7"/>
      <c r="F96" s="7"/>
      <c r="G96" s="7">
        <v>23</v>
      </c>
      <c r="H96" s="7">
        <v>11</v>
      </c>
      <c r="I96" s="7"/>
      <c r="J96" s="7"/>
      <c r="K96" s="7">
        <v>2</v>
      </c>
      <c r="L96" s="7">
        <v>2</v>
      </c>
      <c r="M96" s="7">
        <v>3</v>
      </c>
      <c r="N96" s="7">
        <v>5</v>
      </c>
      <c r="O96" s="9">
        <f t="shared" si="1"/>
        <v>0.6133333333333333</v>
      </c>
    </row>
    <row r="97" spans="1:15" ht="14.25">
      <c r="A97" s="187"/>
      <c r="B97" s="8" t="s">
        <v>62</v>
      </c>
      <c r="C97" s="5">
        <v>81</v>
      </c>
      <c r="D97" s="7"/>
      <c r="E97" s="7"/>
      <c r="F97" s="7"/>
      <c r="G97" s="7"/>
      <c r="H97" s="7"/>
      <c r="I97" s="7"/>
      <c r="J97" s="7"/>
      <c r="K97" s="7">
        <v>27</v>
      </c>
      <c r="L97" s="7">
        <v>15</v>
      </c>
      <c r="M97" s="7">
        <v>3</v>
      </c>
      <c r="N97" s="7">
        <v>3</v>
      </c>
      <c r="O97" s="9">
        <f t="shared" si="1"/>
        <v>0.5925925925925926</v>
      </c>
    </row>
    <row r="98" spans="1:15" ht="14.25">
      <c r="A98" s="188"/>
      <c r="B98" s="8" t="s">
        <v>74</v>
      </c>
      <c r="C98" s="5">
        <v>74</v>
      </c>
      <c r="D98" s="7"/>
      <c r="E98" s="7"/>
      <c r="F98" s="7"/>
      <c r="G98" s="7"/>
      <c r="H98" s="7"/>
      <c r="I98" s="7"/>
      <c r="J98" s="7"/>
      <c r="K98" s="7"/>
      <c r="L98" s="7"/>
      <c r="M98" s="7">
        <v>16</v>
      </c>
      <c r="N98" s="7">
        <v>12</v>
      </c>
      <c r="O98" s="9">
        <f t="shared" si="1"/>
        <v>0.3783783783783784</v>
      </c>
    </row>
    <row r="99" spans="1:15" ht="14.25">
      <c r="A99" s="202" t="s">
        <v>36</v>
      </c>
      <c r="B99" s="8" t="s">
        <v>11</v>
      </c>
      <c r="C99" s="5">
        <v>95</v>
      </c>
      <c r="D99" s="7"/>
      <c r="E99" s="7"/>
      <c r="F99" s="7">
        <v>45</v>
      </c>
      <c r="G99" s="7">
        <v>6</v>
      </c>
      <c r="H99" s="7">
        <v>2</v>
      </c>
      <c r="I99" s="7"/>
      <c r="J99" s="7"/>
      <c r="K99" s="7">
        <v>1</v>
      </c>
      <c r="L99" s="7">
        <v>6</v>
      </c>
      <c r="M99" s="7">
        <v>6</v>
      </c>
      <c r="N99" s="7">
        <v>1</v>
      </c>
      <c r="O99" s="9">
        <f t="shared" si="1"/>
        <v>0.7052631578947368</v>
      </c>
    </row>
    <row r="100" spans="1:15" ht="14.25">
      <c r="A100" s="202"/>
      <c r="B100" s="8" t="s">
        <v>44</v>
      </c>
      <c r="C100" s="5">
        <v>81</v>
      </c>
      <c r="D100" s="7"/>
      <c r="E100" s="7"/>
      <c r="F100" s="7"/>
      <c r="G100" s="7">
        <v>22</v>
      </c>
      <c r="H100" s="7">
        <v>19</v>
      </c>
      <c r="I100" s="7"/>
      <c r="J100" s="7"/>
      <c r="K100" s="7">
        <v>2</v>
      </c>
      <c r="L100" s="7">
        <v>2</v>
      </c>
      <c r="M100" s="7">
        <v>6</v>
      </c>
      <c r="N100" s="7">
        <v>13</v>
      </c>
      <c r="O100" s="9">
        <f t="shared" si="1"/>
        <v>0.7901234567901234</v>
      </c>
    </row>
    <row r="101" spans="1:15" ht="14.25">
      <c r="A101" s="202"/>
      <c r="B101" s="8" t="s">
        <v>62</v>
      </c>
      <c r="C101" s="5">
        <v>85</v>
      </c>
      <c r="D101" s="7"/>
      <c r="E101" s="7"/>
      <c r="F101" s="7"/>
      <c r="G101" s="7"/>
      <c r="H101" s="7"/>
      <c r="I101" s="7"/>
      <c r="J101" s="7"/>
      <c r="K101" s="7">
        <v>35</v>
      </c>
      <c r="L101" s="7">
        <v>13</v>
      </c>
      <c r="M101" s="7">
        <v>4</v>
      </c>
      <c r="N101" s="7">
        <v>8</v>
      </c>
      <c r="O101" s="9">
        <f t="shared" si="1"/>
        <v>0.7058823529411765</v>
      </c>
    </row>
    <row r="102" spans="1:15" ht="14.25">
      <c r="A102" s="202"/>
      <c r="B102" s="8" t="s">
        <v>74</v>
      </c>
      <c r="C102" s="5">
        <v>79</v>
      </c>
      <c r="D102" s="7"/>
      <c r="E102" s="7"/>
      <c r="F102" s="7"/>
      <c r="G102" s="7"/>
      <c r="H102" s="7"/>
      <c r="I102" s="7"/>
      <c r="J102" s="7"/>
      <c r="K102" s="7"/>
      <c r="L102" s="7"/>
      <c r="M102" s="7">
        <v>22</v>
      </c>
      <c r="N102" s="7">
        <v>22</v>
      </c>
      <c r="O102" s="9">
        <f t="shared" si="1"/>
        <v>0.5569620253164557</v>
      </c>
    </row>
    <row r="103" spans="1:15" ht="14.25">
      <c r="A103" s="202" t="s">
        <v>37</v>
      </c>
      <c r="B103" s="8" t="s">
        <v>11</v>
      </c>
      <c r="C103" s="5">
        <v>147</v>
      </c>
      <c r="D103" s="7"/>
      <c r="E103" s="7"/>
      <c r="F103" s="7">
        <v>76</v>
      </c>
      <c r="G103" s="7">
        <v>12</v>
      </c>
      <c r="H103" s="7">
        <v>1</v>
      </c>
      <c r="I103" s="7"/>
      <c r="J103" s="7"/>
      <c r="K103" s="7">
        <v>5</v>
      </c>
      <c r="L103" s="7">
        <v>5</v>
      </c>
      <c r="M103" s="7">
        <v>9</v>
      </c>
      <c r="N103" s="7">
        <v>0</v>
      </c>
      <c r="O103" s="9">
        <f t="shared" si="1"/>
        <v>0.7346938775510204</v>
      </c>
    </row>
    <row r="104" spans="1:15" ht="14.25">
      <c r="A104" s="202"/>
      <c r="B104" s="8" t="s">
        <v>46</v>
      </c>
      <c r="C104" s="5">
        <v>180</v>
      </c>
      <c r="D104" s="7"/>
      <c r="E104" s="7"/>
      <c r="F104" s="7"/>
      <c r="G104" s="7">
        <v>65</v>
      </c>
      <c r="H104" s="7">
        <v>33</v>
      </c>
      <c r="I104" s="7"/>
      <c r="J104" s="7"/>
      <c r="K104" s="7">
        <v>16</v>
      </c>
      <c r="L104" s="7">
        <v>7</v>
      </c>
      <c r="M104" s="7">
        <v>5</v>
      </c>
      <c r="N104" s="7">
        <v>12</v>
      </c>
      <c r="O104" s="9">
        <f t="shared" si="1"/>
        <v>0.7666666666666667</v>
      </c>
    </row>
    <row r="105" spans="1:15" ht="14.25">
      <c r="A105" s="202"/>
      <c r="B105" s="8" t="s">
        <v>58</v>
      </c>
      <c r="C105" s="5">
        <v>144</v>
      </c>
      <c r="D105" s="7"/>
      <c r="E105" s="7"/>
      <c r="F105" s="7"/>
      <c r="G105" s="7"/>
      <c r="H105" s="7"/>
      <c r="I105" s="7"/>
      <c r="J105" s="7"/>
      <c r="K105" s="7">
        <v>50</v>
      </c>
      <c r="L105" s="7">
        <v>31</v>
      </c>
      <c r="M105" s="7">
        <v>9</v>
      </c>
      <c r="N105" s="7">
        <v>3</v>
      </c>
      <c r="O105" s="9">
        <f t="shared" si="1"/>
        <v>0.6458333333333334</v>
      </c>
    </row>
    <row r="106" spans="1:15" ht="14.25">
      <c r="A106" s="202"/>
      <c r="B106" s="8" t="s">
        <v>74</v>
      </c>
      <c r="C106" s="5">
        <v>163</v>
      </c>
      <c r="D106" s="7"/>
      <c r="E106" s="7"/>
      <c r="F106" s="7"/>
      <c r="G106" s="7"/>
      <c r="H106" s="7"/>
      <c r="I106" s="7"/>
      <c r="J106" s="7"/>
      <c r="K106" s="7"/>
      <c r="L106" s="7"/>
      <c r="M106" s="7">
        <v>61</v>
      </c>
      <c r="N106" s="7">
        <v>34</v>
      </c>
      <c r="O106" s="9">
        <f t="shared" si="1"/>
        <v>0.5828220858895705</v>
      </c>
    </row>
    <row r="107" spans="1:15" ht="14.25">
      <c r="A107" s="202" t="s">
        <v>38</v>
      </c>
      <c r="B107" s="8" t="s">
        <v>11</v>
      </c>
      <c r="C107" s="5">
        <v>190</v>
      </c>
      <c r="D107" s="7"/>
      <c r="E107" s="7"/>
      <c r="F107" s="7">
        <v>151</v>
      </c>
      <c r="G107" s="7">
        <v>6</v>
      </c>
      <c r="H107" s="7">
        <v>1</v>
      </c>
      <c r="I107" s="7"/>
      <c r="J107" s="7"/>
      <c r="K107" s="7">
        <v>6</v>
      </c>
      <c r="L107" s="7">
        <v>6</v>
      </c>
      <c r="M107" s="7">
        <v>2</v>
      </c>
      <c r="N107" s="7">
        <v>0</v>
      </c>
      <c r="O107" s="9">
        <f t="shared" si="1"/>
        <v>0.9052631578947369</v>
      </c>
    </row>
    <row r="108" spans="1:15" ht="14.25">
      <c r="A108" s="202"/>
      <c r="B108" s="8" t="s">
        <v>44</v>
      </c>
      <c r="C108" s="5">
        <v>137</v>
      </c>
      <c r="D108" s="7"/>
      <c r="E108" s="7"/>
      <c r="F108" s="7"/>
      <c r="G108" s="7">
        <v>69</v>
      </c>
      <c r="H108" s="7">
        <v>29</v>
      </c>
      <c r="I108" s="7"/>
      <c r="J108" s="7"/>
      <c r="K108" s="7">
        <v>10</v>
      </c>
      <c r="L108" s="7">
        <v>2</v>
      </c>
      <c r="M108" s="7">
        <v>6</v>
      </c>
      <c r="N108" s="7">
        <v>6</v>
      </c>
      <c r="O108" s="9">
        <f t="shared" si="1"/>
        <v>0.8905109489051095</v>
      </c>
    </row>
    <row r="109" spans="1:15" ht="14.25">
      <c r="A109" s="202"/>
      <c r="B109" s="8" t="s">
        <v>58</v>
      </c>
      <c r="C109" s="5">
        <v>117</v>
      </c>
      <c r="D109" s="7"/>
      <c r="E109" s="7"/>
      <c r="F109" s="7"/>
      <c r="G109" s="7"/>
      <c r="H109" s="7"/>
      <c r="I109" s="7"/>
      <c r="J109" s="7"/>
      <c r="K109" s="7">
        <v>60</v>
      </c>
      <c r="L109" s="7">
        <v>30</v>
      </c>
      <c r="M109" s="7">
        <v>0</v>
      </c>
      <c r="N109" s="7">
        <v>0</v>
      </c>
      <c r="O109" s="9">
        <f t="shared" si="1"/>
        <v>0.7692307692307693</v>
      </c>
    </row>
    <row r="110" spans="1:15" ht="14.25">
      <c r="A110" s="202"/>
      <c r="B110" s="8" t="s">
        <v>74</v>
      </c>
      <c r="C110" s="5">
        <v>118</v>
      </c>
      <c r="D110" s="7"/>
      <c r="E110" s="7"/>
      <c r="F110" s="7"/>
      <c r="G110" s="7"/>
      <c r="H110" s="7"/>
      <c r="I110" s="7"/>
      <c r="J110" s="7"/>
      <c r="K110" s="7"/>
      <c r="L110" s="7"/>
      <c r="M110" s="7">
        <v>52</v>
      </c>
      <c r="N110" s="7">
        <v>23</v>
      </c>
      <c r="O110" s="9">
        <f t="shared" si="1"/>
        <v>0.635593220338983</v>
      </c>
    </row>
    <row r="111" spans="1:15" ht="14.25">
      <c r="A111" s="202" t="s">
        <v>39</v>
      </c>
      <c r="B111" s="8" t="s">
        <v>11</v>
      </c>
      <c r="C111" s="5">
        <v>182</v>
      </c>
      <c r="D111" s="7"/>
      <c r="E111" s="7"/>
      <c r="F111" s="7">
        <v>119</v>
      </c>
      <c r="G111" s="7">
        <v>11</v>
      </c>
      <c r="H111" s="7">
        <v>5</v>
      </c>
      <c r="I111" s="7"/>
      <c r="J111" s="7"/>
      <c r="K111" s="7">
        <v>7</v>
      </c>
      <c r="L111" s="7">
        <v>6</v>
      </c>
      <c r="M111" s="7">
        <v>9</v>
      </c>
      <c r="N111" s="7">
        <v>0</v>
      </c>
      <c r="O111" s="9">
        <f t="shared" si="1"/>
        <v>0.8626373626373627</v>
      </c>
    </row>
    <row r="112" spans="1:15" ht="14.25">
      <c r="A112" s="202"/>
      <c r="B112" s="8" t="s">
        <v>46</v>
      </c>
      <c r="C112" s="5">
        <v>188</v>
      </c>
      <c r="D112" s="7"/>
      <c r="E112" s="7"/>
      <c r="F112" s="7"/>
      <c r="G112" s="7">
        <v>81</v>
      </c>
      <c r="H112" s="7">
        <v>43</v>
      </c>
      <c r="I112" s="7"/>
      <c r="J112" s="7"/>
      <c r="K112" s="7">
        <v>8</v>
      </c>
      <c r="L112" s="7">
        <v>7</v>
      </c>
      <c r="M112" s="7">
        <v>10</v>
      </c>
      <c r="N112" s="7">
        <v>4</v>
      </c>
      <c r="O112" s="9">
        <f t="shared" si="1"/>
        <v>0.8138297872340425</v>
      </c>
    </row>
    <row r="113" spans="1:15" ht="14.25">
      <c r="A113" s="202"/>
      <c r="B113" s="8" t="s">
        <v>58</v>
      </c>
      <c r="C113" s="5">
        <v>205</v>
      </c>
      <c r="D113" s="7"/>
      <c r="E113" s="7"/>
      <c r="F113" s="7"/>
      <c r="G113" s="7"/>
      <c r="H113" s="7"/>
      <c r="I113" s="7"/>
      <c r="J113" s="7"/>
      <c r="K113" s="7">
        <v>83</v>
      </c>
      <c r="L113" s="7">
        <v>45</v>
      </c>
      <c r="M113" s="7">
        <v>2</v>
      </c>
      <c r="N113" s="7">
        <v>10</v>
      </c>
      <c r="O113" s="9">
        <f t="shared" si="1"/>
        <v>0.6829268292682927</v>
      </c>
    </row>
    <row r="114" spans="1:15" ht="14.25">
      <c r="A114" s="202"/>
      <c r="B114" s="8" t="s">
        <v>74</v>
      </c>
      <c r="C114" s="5">
        <v>181</v>
      </c>
      <c r="D114" s="7"/>
      <c r="E114" s="7"/>
      <c r="F114" s="7"/>
      <c r="G114" s="7"/>
      <c r="H114" s="7"/>
      <c r="I114" s="7"/>
      <c r="J114" s="7"/>
      <c r="K114" s="7"/>
      <c r="L114" s="7"/>
      <c r="M114" s="7">
        <v>89</v>
      </c>
      <c r="N114" s="7">
        <v>33</v>
      </c>
      <c r="O114" s="9">
        <f t="shared" si="1"/>
        <v>0.6740331491712708</v>
      </c>
    </row>
    <row r="115" spans="1:15" ht="14.25">
      <c r="A115" s="202" t="s">
        <v>40</v>
      </c>
      <c r="B115" s="8" t="s">
        <v>13</v>
      </c>
      <c r="C115" s="5">
        <v>76</v>
      </c>
      <c r="D115" s="7"/>
      <c r="E115" s="7"/>
      <c r="F115" s="7">
        <v>52</v>
      </c>
      <c r="G115" s="7">
        <v>2</v>
      </c>
      <c r="H115" s="7">
        <v>4</v>
      </c>
      <c r="I115" s="7"/>
      <c r="J115" s="7"/>
      <c r="K115" s="7">
        <v>1</v>
      </c>
      <c r="L115" s="7">
        <v>0</v>
      </c>
      <c r="M115" s="7">
        <v>1</v>
      </c>
      <c r="N115" s="7">
        <v>0</v>
      </c>
      <c r="O115" s="9">
        <f t="shared" si="1"/>
        <v>0.7894736842105263</v>
      </c>
    </row>
    <row r="116" spans="1:15" ht="14.25">
      <c r="A116" s="202"/>
      <c r="B116" s="8" t="s">
        <v>44</v>
      </c>
      <c r="C116" s="5">
        <v>71</v>
      </c>
      <c r="D116" s="7"/>
      <c r="E116" s="7"/>
      <c r="F116" s="7"/>
      <c r="G116" s="7">
        <v>31</v>
      </c>
      <c r="H116" s="7">
        <v>6</v>
      </c>
      <c r="I116" s="7"/>
      <c r="J116" s="7"/>
      <c r="K116" s="7">
        <v>5</v>
      </c>
      <c r="L116" s="7">
        <v>2</v>
      </c>
      <c r="M116" s="7">
        <v>2</v>
      </c>
      <c r="N116" s="7">
        <v>3</v>
      </c>
      <c r="O116" s="9">
        <f t="shared" si="1"/>
        <v>0.6901408450704225</v>
      </c>
    </row>
    <row r="117" spans="1:15" ht="14.25">
      <c r="A117" s="202"/>
      <c r="B117" s="8" t="s">
        <v>58</v>
      </c>
      <c r="C117" s="5">
        <v>76</v>
      </c>
      <c r="D117" s="7"/>
      <c r="E117" s="7"/>
      <c r="F117" s="7"/>
      <c r="G117" s="7"/>
      <c r="H117" s="7"/>
      <c r="I117" s="7"/>
      <c r="J117" s="7"/>
      <c r="K117" s="7">
        <v>26</v>
      </c>
      <c r="L117" s="7">
        <v>17</v>
      </c>
      <c r="M117" s="7">
        <v>1</v>
      </c>
      <c r="N117" s="7">
        <v>3</v>
      </c>
      <c r="O117" s="9">
        <f t="shared" si="1"/>
        <v>0.618421052631579</v>
      </c>
    </row>
    <row r="118" spans="1:15" ht="14.25">
      <c r="A118" s="202"/>
      <c r="B118" s="8" t="s">
        <v>74</v>
      </c>
      <c r="C118" s="5">
        <v>92</v>
      </c>
      <c r="D118" s="7"/>
      <c r="E118" s="7"/>
      <c r="F118" s="7"/>
      <c r="G118" s="7"/>
      <c r="H118" s="7"/>
      <c r="I118" s="7"/>
      <c r="J118" s="7"/>
      <c r="K118" s="7"/>
      <c r="L118" s="7"/>
      <c r="M118" s="7">
        <v>32</v>
      </c>
      <c r="N118" s="7">
        <v>19</v>
      </c>
      <c r="O118" s="9">
        <f t="shared" si="1"/>
        <v>0.5543478260869565</v>
      </c>
    </row>
    <row r="119" spans="1:15" ht="14.25">
      <c r="A119" s="186" t="s">
        <v>41</v>
      </c>
      <c r="B119" s="8" t="s">
        <v>11</v>
      </c>
      <c r="C119" s="5">
        <v>111</v>
      </c>
      <c r="D119" s="7"/>
      <c r="E119" s="7"/>
      <c r="F119" s="7">
        <v>35</v>
      </c>
      <c r="G119" s="7">
        <v>3</v>
      </c>
      <c r="H119" s="7">
        <v>4</v>
      </c>
      <c r="I119" s="7"/>
      <c r="J119" s="7"/>
      <c r="K119" s="7">
        <v>2</v>
      </c>
      <c r="L119" s="7">
        <v>10</v>
      </c>
      <c r="M119" s="7">
        <v>3</v>
      </c>
      <c r="N119" s="7">
        <v>0</v>
      </c>
      <c r="O119" s="9">
        <f t="shared" si="1"/>
        <v>0.5135135135135135</v>
      </c>
    </row>
    <row r="120" spans="1:15" ht="14.25">
      <c r="A120" s="187"/>
      <c r="B120" s="8" t="s">
        <v>47</v>
      </c>
      <c r="C120" s="5">
        <v>115</v>
      </c>
      <c r="D120" s="7"/>
      <c r="E120" s="7"/>
      <c r="F120" s="7"/>
      <c r="G120" s="7">
        <v>29</v>
      </c>
      <c r="H120" s="7">
        <v>11</v>
      </c>
      <c r="I120" s="7"/>
      <c r="J120" s="7"/>
      <c r="K120" s="7">
        <v>2</v>
      </c>
      <c r="L120" s="7">
        <v>5</v>
      </c>
      <c r="M120" s="7">
        <v>8</v>
      </c>
      <c r="N120" s="7">
        <v>16</v>
      </c>
      <c r="O120" s="9">
        <f t="shared" si="1"/>
        <v>0.6173913043478261</v>
      </c>
    </row>
    <row r="121" spans="1:15" ht="14.25">
      <c r="A121" s="187"/>
      <c r="B121" s="8" t="s">
        <v>62</v>
      </c>
      <c r="C121" s="5">
        <v>86</v>
      </c>
      <c r="D121" s="7"/>
      <c r="E121" s="7"/>
      <c r="F121" s="7"/>
      <c r="G121" s="7"/>
      <c r="H121" s="7"/>
      <c r="I121" s="7"/>
      <c r="J121" s="7"/>
      <c r="K121" s="7">
        <v>12</v>
      </c>
      <c r="L121" s="7">
        <v>20</v>
      </c>
      <c r="M121" s="7">
        <v>1</v>
      </c>
      <c r="N121" s="7">
        <v>4</v>
      </c>
      <c r="O121" s="9">
        <f t="shared" si="1"/>
        <v>0.43023255813953487</v>
      </c>
    </row>
    <row r="122" spans="1:15" ht="14.25">
      <c r="A122" s="188"/>
      <c r="B122" s="8" t="s">
        <v>76</v>
      </c>
      <c r="C122" s="5">
        <v>90</v>
      </c>
      <c r="D122" s="7"/>
      <c r="E122" s="7"/>
      <c r="F122" s="7"/>
      <c r="G122" s="7"/>
      <c r="H122" s="7"/>
      <c r="I122" s="7"/>
      <c r="J122" s="7"/>
      <c r="K122" s="7"/>
      <c r="L122" s="7"/>
      <c r="M122" s="7">
        <v>16</v>
      </c>
      <c r="N122" s="7">
        <v>11</v>
      </c>
      <c r="O122" s="9">
        <f t="shared" si="1"/>
        <v>0.3</v>
      </c>
    </row>
    <row r="123" spans="1:15" ht="14.25">
      <c r="A123" s="186" t="s">
        <v>14</v>
      </c>
      <c r="B123" s="8" t="s">
        <v>11</v>
      </c>
      <c r="C123" s="5">
        <v>55</v>
      </c>
      <c r="D123" s="7"/>
      <c r="E123" s="7"/>
      <c r="F123" s="7">
        <v>26</v>
      </c>
      <c r="G123" s="7">
        <v>4</v>
      </c>
      <c r="H123" s="7">
        <v>2</v>
      </c>
      <c r="I123" s="7"/>
      <c r="J123" s="7"/>
      <c r="K123" s="7">
        <v>0</v>
      </c>
      <c r="L123" s="7">
        <v>1</v>
      </c>
      <c r="M123" s="7">
        <v>5</v>
      </c>
      <c r="N123" s="7">
        <v>0</v>
      </c>
      <c r="O123" s="9">
        <f t="shared" si="1"/>
        <v>0.6909090909090909</v>
      </c>
    </row>
    <row r="124" spans="1:15" ht="14.25">
      <c r="A124" s="187"/>
      <c r="B124" s="8" t="s">
        <v>48</v>
      </c>
      <c r="C124" s="5">
        <v>55</v>
      </c>
      <c r="D124" s="7"/>
      <c r="E124" s="7"/>
      <c r="F124" s="7"/>
      <c r="G124" s="7">
        <v>15</v>
      </c>
      <c r="H124" s="7">
        <v>9</v>
      </c>
      <c r="I124" s="7"/>
      <c r="J124" s="7"/>
      <c r="K124" s="7">
        <v>0</v>
      </c>
      <c r="L124" s="7">
        <v>1</v>
      </c>
      <c r="M124" s="7">
        <v>1</v>
      </c>
      <c r="N124" s="7">
        <v>5</v>
      </c>
      <c r="O124" s="9">
        <f t="shared" si="1"/>
        <v>0.5636363636363636</v>
      </c>
    </row>
    <row r="125" spans="1:15" ht="14.25">
      <c r="A125" s="187"/>
      <c r="B125" s="8" t="s">
        <v>62</v>
      </c>
      <c r="C125" s="5">
        <v>80</v>
      </c>
      <c r="D125" s="7"/>
      <c r="E125" s="7"/>
      <c r="F125" s="7"/>
      <c r="G125" s="7"/>
      <c r="H125" s="7"/>
      <c r="I125" s="7"/>
      <c r="J125" s="7"/>
      <c r="K125" s="7">
        <v>12</v>
      </c>
      <c r="L125" s="7">
        <v>14</v>
      </c>
      <c r="M125" s="7">
        <v>2</v>
      </c>
      <c r="N125" s="7">
        <v>1</v>
      </c>
      <c r="O125" s="9">
        <f t="shared" si="1"/>
        <v>0.3625</v>
      </c>
    </row>
    <row r="126" spans="1:15" ht="14.25">
      <c r="A126" s="188"/>
      <c r="B126" s="8" t="s">
        <v>76</v>
      </c>
      <c r="C126" s="5">
        <v>84</v>
      </c>
      <c r="D126" s="7"/>
      <c r="E126" s="7"/>
      <c r="F126" s="7"/>
      <c r="G126" s="7"/>
      <c r="H126" s="7"/>
      <c r="I126" s="7"/>
      <c r="J126" s="7"/>
      <c r="K126" s="7"/>
      <c r="L126" s="7"/>
      <c r="M126" s="7">
        <v>11</v>
      </c>
      <c r="N126" s="7">
        <v>11</v>
      </c>
      <c r="O126" s="9">
        <f t="shared" si="1"/>
        <v>0.2619047619047619</v>
      </c>
    </row>
    <row r="127" spans="1:15" ht="24" customHeight="1">
      <c r="A127" s="207" t="s">
        <v>57</v>
      </c>
      <c r="B127" s="8" t="s">
        <v>58</v>
      </c>
      <c r="C127" s="5">
        <v>10</v>
      </c>
      <c r="D127" s="7"/>
      <c r="E127" s="7"/>
      <c r="F127" s="7"/>
      <c r="G127" s="7"/>
      <c r="H127" s="14"/>
      <c r="I127" s="14">
        <v>4</v>
      </c>
      <c r="J127" s="14"/>
      <c r="K127" s="7">
        <v>0</v>
      </c>
      <c r="L127" s="7">
        <v>0</v>
      </c>
      <c r="M127" s="7">
        <v>1</v>
      </c>
      <c r="N127" s="7">
        <v>4</v>
      </c>
      <c r="O127" s="9">
        <f t="shared" si="1"/>
        <v>0.9</v>
      </c>
    </row>
    <row r="128" spans="1:15" ht="14.25">
      <c r="A128" s="208"/>
      <c r="B128" s="8" t="s">
        <v>74</v>
      </c>
      <c r="C128" s="5">
        <v>17</v>
      </c>
      <c r="D128" s="7"/>
      <c r="E128" s="7"/>
      <c r="F128" s="7"/>
      <c r="G128" s="7"/>
      <c r="H128" s="14"/>
      <c r="I128" s="14">
        <v>3</v>
      </c>
      <c r="J128" s="14"/>
      <c r="K128" s="7"/>
      <c r="L128" s="7"/>
      <c r="M128" s="7">
        <v>0</v>
      </c>
      <c r="N128" s="7">
        <v>7</v>
      </c>
      <c r="O128" s="9">
        <f t="shared" si="1"/>
        <v>0.5882352941176471</v>
      </c>
    </row>
    <row r="129" spans="1:15" ht="24" customHeight="1">
      <c r="A129" s="207" t="s">
        <v>60</v>
      </c>
      <c r="B129" s="8" t="s">
        <v>58</v>
      </c>
      <c r="C129" s="5">
        <v>18</v>
      </c>
      <c r="D129" s="7"/>
      <c r="E129" s="7"/>
      <c r="F129" s="7"/>
      <c r="G129" s="7"/>
      <c r="H129" s="14"/>
      <c r="I129" s="14">
        <v>9</v>
      </c>
      <c r="J129" s="14"/>
      <c r="K129" s="7">
        <v>0</v>
      </c>
      <c r="L129" s="7">
        <v>0</v>
      </c>
      <c r="M129" s="7">
        <v>0</v>
      </c>
      <c r="N129" s="7">
        <v>0</v>
      </c>
      <c r="O129" s="9">
        <f t="shared" si="1"/>
        <v>0.5</v>
      </c>
    </row>
    <row r="130" spans="1:15" ht="14.25">
      <c r="A130" s="209"/>
      <c r="B130" s="23" t="s">
        <v>76</v>
      </c>
      <c r="C130" s="24">
        <v>1</v>
      </c>
      <c r="D130" s="25"/>
      <c r="E130" s="25"/>
      <c r="F130" s="25"/>
      <c r="G130" s="22"/>
      <c r="H130" s="26"/>
      <c r="I130" s="26">
        <v>0</v>
      </c>
      <c r="J130" s="26"/>
      <c r="K130" s="25"/>
      <c r="L130" s="25"/>
      <c r="M130" s="25">
        <v>0</v>
      </c>
      <c r="N130" s="25">
        <v>0</v>
      </c>
      <c r="O130" s="9">
        <f t="shared" si="1"/>
        <v>0</v>
      </c>
    </row>
    <row r="131" spans="1:15" ht="24">
      <c r="A131" s="15" t="s">
        <v>80</v>
      </c>
      <c r="B131" s="8" t="s">
        <v>76</v>
      </c>
      <c r="C131" s="5">
        <v>3</v>
      </c>
      <c r="D131" s="7"/>
      <c r="E131" s="7"/>
      <c r="F131" s="7"/>
      <c r="G131" s="7"/>
      <c r="H131" s="14"/>
      <c r="I131" s="14">
        <v>0</v>
      </c>
      <c r="J131" s="14"/>
      <c r="K131" s="7"/>
      <c r="L131" s="7"/>
      <c r="M131" s="7">
        <v>0</v>
      </c>
      <c r="N131" s="7">
        <v>1</v>
      </c>
      <c r="O131" s="9">
        <f t="shared" si="1"/>
        <v>0.3333333333333333</v>
      </c>
    </row>
    <row r="132" spans="1:15" ht="18.75" customHeight="1">
      <c r="A132" s="186" t="s">
        <v>59</v>
      </c>
      <c r="B132" s="27" t="s">
        <v>58</v>
      </c>
      <c r="C132" s="28">
        <v>9</v>
      </c>
      <c r="D132" s="29"/>
      <c r="E132" s="7"/>
      <c r="F132" s="7"/>
      <c r="G132" s="30"/>
      <c r="H132" s="14"/>
      <c r="I132" s="14">
        <v>3</v>
      </c>
      <c r="J132" s="14"/>
      <c r="K132" s="7">
        <v>1</v>
      </c>
      <c r="L132" s="7">
        <v>1</v>
      </c>
      <c r="M132" s="7">
        <v>0</v>
      </c>
      <c r="N132" s="7">
        <v>1</v>
      </c>
      <c r="O132" s="9">
        <f t="shared" si="1"/>
        <v>0.6666666666666666</v>
      </c>
    </row>
    <row r="133" spans="1:15" ht="18.75" customHeight="1">
      <c r="A133" s="188"/>
      <c r="B133" s="27" t="s">
        <v>76</v>
      </c>
      <c r="C133" s="28">
        <v>1</v>
      </c>
      <c r="D133" s="29"/>
      <c r="E133" s="7"/>
      <c r="F133" s="7"/>
      <c r="G133" s="30"/>
      <c r="H133" s="14"/>
      <c r="I133" s="14">
        <v>1</v>
      </c>
      <c r="J133" s="14"/>
      <c r="K133" s="7"/>
      <c r="L133" s="7"/>
      <c r="M133" s="7"/>
      <c r="N133" s="7"/>
      <c r="O133" s="9">
        <f t="shared" si="1"/>
        <v>1</v>
      </c>
    </row>
    <row r="134" spans="1:15" ht="14.25">
      <c r="A134" s="202" t="s">
        <v>42</v>
      </c>
      <c r="B134" s="8" t="s">
        <v>11</v>
      </c>
      <c r="C134" s="7">
        <v>4408</v>
      </c>
      <c r="D134" s="7"/>
      <c r="E134" s="7"/>
      <c r="F134" s="7">
        <v>2300</v>
      </c>
      <c r="G134" s="7">
        <v>285</v>
      </c>
      <c r="H134" s="7">
        <v>148</v>
      </c>
      <c r="I134" s="7"/>
      <c r="J134" s="7">
        <v>2</v>
      </c>
      <c r="K134" s="7">
        <v>176</v>
      </c>
      <c r="L134" s="7">
        <v>175</v>
      </c>
      <c r="M134" s="7">
        <v>211</v>
      </c>
      <c r="N134" s="7">
        <v>18</v>
      </c>
      <c r="O134" s="9">
        <f aca="true" t="shared" si="2" ref="O134:O139">(D134+E134+F134+G134+H134+I134+J134+K134+L134+M134+N134)/C134</f>
        <v>0.7520417422867514</v>
      </c>
    </row>
    <row r="135" spans="1:15" ht="14.25">
      <c r="A135" s="202"/>
      <c r="B135" s="8" t="s">
        <v>49</v>
      </c>
      <c r="C135" s="7">
        <v>4567</v>
      </c>
      <c r="D135" s="7"/>
      <c r="E135" s="7"/>
      <c r="F135" s="7"/>
      <c r="G135" s="7">
        <v>1702</v>
      </c>
      <c r="H135" s="7">
        <v>760</v>
      </c>
      <c r="I135" s="7"/>
      <c r="J135" s="7">
        <v>1</v>
      </c>
      <c r="K135" s="7">
        <v>168</v>
      </c>
      <c r="L135" s="7">
        <v>162</v>
      </c>
      <c r="M135" s="7">
        <v>204</v>
      </c>
      <c r="N135" s="7">
        <v>370</v>
      </c>
      <c r="O135" s="9">
        <f t="shared" si="2"/>
        <v>0.7372454565360193</v>
      </c>
    </row>
    <row r="136" spans="1:15" ht="14.25">
      <c r="A136" s="202"/>
      <c r="B136" s="8" t="s">
        <v>62</v>
      </c>
      <c r="C136" s="7">
        <v>4298</v>
      </c>
      <c r="D136" s="7"/>
      <c r="E136" s="7"/>
      <c r="F136" s="7"/>
      <c r="G136" s="7"/>
      <c r="H136" s="7"/>
      <c r="I136" s="7"/>
      <c r="J136" s="7"/>
      <c r="K136" s="7">
        <v>1404</v>
      </c>
      <c r="L136" s="7">
        <v>972</v>
      </c>
      <c r="M136" s="7">
        <v>132</v>
      </c>
      <c r="N136" s="7">
        <v>152</v>
      </c>
      <c r="O136" s="9">
        <f t="shared" si="2"/>
        <v>0.6188925081433225</v>
      </c>
    </row>
    <row r="137" spans="1:15" ht="14.25">
      <c r="A137" s="202"/>
      <c r="B137" s="8" t="s">
        <v>76</v>
      </c>
      <c r="C137" s="7">
        <v>4421</v>
      </c>
      <c r="D137" s="7"/>
      <c r="E137" s="7"/>
      <c r="F137" s="7"/>
      <c r="G137" s="7"/>
      <c r="H137" s="7"/>
      <c r="I137" s="7"/>
      <c r="J137" s="7"/>
      <c r="K137" s="7"/>
      <c r="L137" s="7"/>
      <c r="M137" s="7">
        <v>1601</v>
      </c>
      <c r="N137" s="7">
        <v>821</v>
      </c>
      <c r="O137" s="9">
        <f t="shared" si="2"/>
        <v>0.5478398552363719</v>
      </c>
    </row>
    <row r="138" spans="1:15" ht="24">
      <c r="A138" s="202"/>
      <c r="B138" s="18" t="s">
        <v>67</v>
      </c>
      <c r="C138" s="7">
        <v>37</v>
      </c>
      <c r="D138" s="7"/>
      <c r="E138" s="7"/>
      <c r="F138" s="7"/>
      <c r="G138" s="7"/>
      <c r="H138" s="7"/>
      <c r="I138" s="7">
        <v>16</v>
      </c>
      <c r="J138" s="7"/>
      <c r="K138" s="7">
        <v>1</v>
      </c>
      <c r="L138" s="7">
        <v>1</v>
      </c>
      <c r="M138" s="7">
        <v>1</v>
      </c>
      <c r="N138" s="7">
        <v>5</v>
      </c>
      <c r="O138" s="9">
        <f t="shared" si="2"/>
        <v>0.6486486486486487</v>
      </c>
    </row>
    <row r="139" spans="1:15" ht="24">
      <c r="A139" s="202"/>
      <c r="B139" s="18" t="s">
        <v>82</v>
      </c>
      <c r="C139" s="7">
        <v>22</v>
      </c>
      <c r="D139" s="7"/>
      <c r="E139" s="7"/>
      <c r="F139" s="7"/>
      <c r="G139" s="7"/>
      <c r="H139" s="7"/>
      <c r="I139" s="7">
        <v>4</v>
      </c>
      <c r="J139" s="7"/>
      <c r="K139" s="7"/>
      <c r="L139" s="7"/>
      <c r="M139" s="7">
        <v>0</v>
      </c>
      <c r="N139" s="7">
        <v>8</v>
      </c>
      <c r="O139" s="9">
        <f t="shared" si="2"/>
        <v>0.5454545454545454</v>
      </c>
    </row>
    <row r="140" ht="14.25">
      <c r="A140" t="s">
        <v>53</v>
      </c>
    </row>
    <row r="141" ht="14.25">
      <c r="A141" t="s">
        <v>85</v>
      </c>
    </row>
  </sheetData>
  <sheetProtection/>
  <mergeCells count="49">
    <mergeCell ref="A129:A130"/>
    <mergeCell ref="A132:A133"/>
    <mergeCell ref="A134:A139"/>
    <mergeCell ref="A79:A82"/>
    <mergeCell ref="A83:A86"/>
    <mergeCell ref="A91:A94"/>
    <mergeCell ref="A115:A118"/>
    <mergeCell ref="A111:A114"/>
    <mergeCell ref="A103:A106"/>
    <mergeCell ref="A107:A110"/>
    <mergeCell ref="A119:A122"/>
    <mergeCell ref="A123:A126"/>
    <mergeCell ref="A127:A128"/>
    <mergeCell ref="A99:A102"/>
    <mergeCell ref="A87:A89"/>
    <mergeCell ref="A95:A98"/>
    <mergeCell ref="A67:A70"/>
    <mergeCell ref="A71:A74"/>
    <mergeCell ref="A75:A78"/>
    <mergeCell ref="A51:A54"/>
    <mergeCell ref="A55:A58"/>
    <mergeCell ref="A59:A62"/>
    <mergeCell ref="A63:A66"/>
    <mergeCell ref="A36:A38"/>
    <mergeCell ref="A39:A42"/>
    <mergeCell ref="A43:A46"/>
    <mergeCell ref="A47:A50"/>
    <mergeCell ref="A21:A24"/>
    <mergeCell ref="A25:A28"/>
    <mergeCell ref="A29:A32"/>
    <mergeCell ref="A33:A35"/>
    <mergeCell ref="A5:A8"/>
    <mergeCell ref="A9:A12"/>
    <mergeCell ref="A13:A16"/>
    <mergeCell ref="A17:A20"/>
    <mergeCell ref="L3:L4"/>
    <mergeCell ref="M3:M4"/>
    <mergeCell ref="I3:I4"/>
    <mergeCell ref="K3:K4"/>
    <mergeCell ref="N3:N4"/>
    <mergeCell ref="O3:O4"/>
    <mergeCell ref="A1:O1"/>
    <mergeCell ref="B3:B4"/>
    <mergeCell ref="C3:C4"/>
    <mergeCell ref="D3:D4"/>
    <mergeCell ref="E3:E4"/>
    <mergeCell ref="F3:F4"/>
    <mergeCell ref="G3:G4"/>
    <mergeCell ref="H3:H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146"/>
  <sheetViews>
    <sheetView showZeros="0" zoomScalePageLayoutView="0" workbookViewId="0" topLeftCell="A128">
      <selection activeCell="H146" sqref="H146"/>
    </sheetView>
  </sheetViews>
  <sheetFormatPr defaultColWidth="9.00390625" defaultRowHeight="14.25"/>
  <cols>
    <col min="1" max="1" width="16.25390625" style="0" customWidth="1"/>
    <col min="2" max="2" width="5.75390625" style="0" customWidth="1"/>
    <col min="3" max="3" width="5.00390625" style="32" customWidth="1"/>
    <col min="4" max="4" width="8.375" style="0" customWidth="1"/>
    <col min="5" max="5" width="8.25390625" style="0" customWidth="1"/>
    <col min="6" max="6" width="7.25390625" style="0" customWidth="1"/>
    <col min="10" max="10" width="9.00390625" style="32" customWidth="1"/>
    <col min="13" max="13" width="8.625" style="32" customWidth="1"/>
    <col min="14" max="14" width="7.875" style="0" customWidth="1"/>
    <col min="15" max="15" width="4.625" style="0" customWidth="1"/>
    <col min="16" max="16" width="5.25390625" style="0" customWidth="1"/>
    <col min="17" max="17" width="4.50390625" style="0" customWidth="1"/>
    <col min="18" max="18" width="4.375" style="0" customWidth="1"/>
    <col min="19" max="19" width="6.125" style="0" customWidth="1"/>
  </cols>
  <sheetData>
    <row r="1" spans="1:13" ht="27">
      <c r="A1" s="203" t="s">
        <v>5</v>
      </c>
      <c r="B1" s="203"/>
      <c r="C1" s="203"/>
      <c r="D1" s="203"/>
      <c r="E1" s="203"/>
      <c r="F1" s="203"/>
      <c r="G1" s="203"/>
      <c r="H1" s="203"/>
      <c r="I1" s="203"/>
      <c r="J1" s="203"/>
      <c r="K1" s="203"/>
      <c r="L1" s="203"/>
      <c r="M1" s="203"/>
    </row>
    <row r="2" spans="3:13" ht="14.25" customHeight="1">
      <c r="C2" s="6"/>
      <c r="J2" s="31"/>
      <c r="M2" s="31"/>
    </row>
    <row r="3" spans="1:17" ht="14.25">
      <c r="A3" s="3" t="s">
        <v>1</v>
      </c>
      <c r="B3" s="200" t="s">
        <v>4</v>
      </c>
      <c r="C3" s="213" t="s">
        <v>86</v>
      </c>
      <c r="D3" s="196" t="s">
        <v>43</v>
      </c>
      <c r="E3" s="196" t="s">
        <v>52</v>
      </c>
      <c r="F3" s="196" t="s">
        <v>61</v>
      </c>
      <c r="G3" s="16" t="s">
        <v>68</v>
      </c>
      <c r="H3" s="196" t="s">
        <v>55</v>
      </c>
      <c r="I3" s="196" t="s">
        <v>70</v>
      </c>
      <c r="J3" s="196" t="s">
        <v>73</v>
      </c>
      <c r="K3" s="196" t="s">
        <v>83</v>
      </c>
      <c r="L3" s="196" t="s">
        <v>93</v>
      </c>
      <c r="M3" s="210" t="s">
        <v>8</v>
      </c>
      <c r="N3" s="2"/>
      <c r="P3" s="2"/>
      <c r="Q3" s="2"/>
    </row>
    <row r="4" spans="1:17" ht="14.25">
      <c r="A4" s="4" t="s">
        <v>0</v>
      </c>
      <c r="B4" s="201"/>
      <c r="C4" s="214"/>
      <c r="D4" s="197"/>
      <c r="E4" s="197"/>
      <c r="F4" s="197"/>
      <c r="G4" s="17" t="s">
        <v>69</v>
      </c>
      <c r="H4" s="197"/>
      <c r="I4" s="197"/>
      <c r="J4" s="197"/>
      <c r="K4" s="197"/>
      <c r="L4" s="197"/>
      <c r="M4" s="210"/>
      <c r="N4" s="1"/>
      <c r="O4" s="1"/>
      <c r="P4" s="1"/>
      <c r="Q4" s="1"/>
    </row>
    <row r="5" spans="1:13" ht="14.25">
      <c r="A5" s="187" t="s">
        <v>94</v>
      </c>
      <c r="B5" s="8" t="s">
        <v>44</v>
      </c>
      <c r="C5" s="5">
        <v>171</v>
      </c>
      <c r="D5" s="7">
        <v>23</v>
      </c>
      <c r="E5" s="7">
        <v>27</v>
      </c>
      <c r="F5" s="7"/>
      <c r="G5" s="7"/>
      <c r="H5" s="7">
        <v>5</v>
      </c>
      <c r="I5" s="7">
        <v>3</v>
      </c>
      <c r="J5" s="7">
        <v>11</v>
      </c>
      <c r="K5" s="7">
        <v>32</v>
      </c>
      <c r="L5" s="7">
        <v>20</v>
      </c>
      <c r="M5" s="9">
        <f>(D5+E5+F5+G5+H5+I5+J5+K5+L5)/C5</f>
        <v>0.7076023391812866</v>
      </c>
    </row>
    <row r="6" spans="1:13" ht="14.25">
      <c r="A6" s="187"/>
      <c r="B6" s="8" t="s">
        <v>62</v>
      </c>
      <c r="C6" s="5">
        <v>151</v>
      </c>
      <c r="D6" s="7"/>
      <c r="E6" s="7"/>
      <c r="F6" s="7"/>
      <c r="G6" s="7"/>
      <c r="H6" s="7">
        <v>22</v>
      </c>
      <c r="I6" s="7">
        <v>21</v>
      </c>
      <c r="J6" s="7">
        <v>6</v>
      </c>
      <c r="K6" s="7">
        <v>3</v>
      </c>
      <c r="L6" s="7">
        <v>10</v>
      </c>
      <c r="M6" s="9">
        <f aca="true" t="shared" si="0" ref="M6:M69">(D6+E6+F6+G6+H6+I6+J6+K6+L6)/C6</f>
        <v>0.4105960264900662</v>
      </c>
    </row>
    <row r="7" spans="1:13" ht="14.25">
      <c r="A7" s="187"/>
      <c r="B7" s="8" t="s">
        <v>75</v>
      </c>
      <c r="C7" s="5">
        <v>168</v>
      </c>
      <c r="D7" s="7"/>
      <c r="E7" s="7"/>
      <c r="F7" s="7"/>
      <c r="G7" s="7"/>
      <c r="H7" s="7"/>
      <c r="I7" s="7"/>
      <c r="J7" s="7">
        <v>37</v>
      </c>
      <c r="K7" s="7">
        <v>36</v>
      </c>
      <c r="L7" s="7">
        <v>30</v>
      </c>
      <c r="M7" s="9">
        <f t="shared" si="0"/>
        <v>0.6130952380952381</v>
      </c>
    </row>
    <row r="8" spans="1:13" ht="14.25">
      <c r="A8" s="188"/>
      <c r="B8" s="8" t="s">
        <v>89</v>
      </c>
      <c r="C8" s="5">
        <v>170</v>
      </c>
      <c r="D8" s="7"/>
      <c r="E8" s="7"/>
      <c r="F8" s="7"/>
      <c r="G8" s="7"/>
      <c r="H8" s="7"/>
      <c r="I8" s="7"/>
      <c r="J8" s="7"/>
      <c r="K8" s="7"/>
      <c r="L8" s="7">
        <v>41</v>
      </c>
      <c r="M8" s="9">
        <f t="shared" si="0"/>
        <v>0.2411764705882353</v>
      </c>
    </row>
    <row r="9" spans="1:13" ht="14.25">
      <c r="A9" s="186" t="s">
        <v>16</v>
      </c>
      <c r="B9" s="8" t="s">
        <v>44</v>
      </c>
      <c r="C9" s="5">
        <v>159</v>
      </c>
      <c r="D9" s="7">
        <v>32</v>
      </c>
      <c r="E9" s="7">
        <v>23</v>
      </c>
      <c r="F9" s="7"/>
      <c r="G9" s="7">
        <v>1</v>
      </c>
      <c r="H9" s="7">
        <v>4</v>
      </c>
      <c r="I9" s="7">
        <v>5</v>
      </c>
      <c r="J9" s="7">
        <v>6</v>
      </c>
      <c r="K9" s="7">
        <v>18</v>
      </c>
      <c r="L9" s="7">
        <v>26</v>
      </c>
      <c r="M9" s="9">
        <f t="shared" si="0"/>
        <v>0.7232704402515723</v>
      </c>
    </row>
    <row r="10" spans="1:13" ht="14.25">
      <c r="A10" s="187"/>
      <c r="B10" s="8" t="s">
        <v>62</v>
      </c>
      <c r="C10" s="5">
        <v>143</v>
      </c>
      <c r="D10" s="7"/>
      <c r="E10" s="7"/>
      <c r="F10" s="7"/>
      <c r="G10" s="7"/>
      <c r="H10" s="7">
        <v>16</v>
      </c>
      <c r="I10" s="21">
        <v>25</v>
      </c>
      <c r="J10" s="21">
        <v>4</v>
      </c>
      <c r="K10" s="21">
        <v>1</v>
      </c>
      <c r="L10" s="21">
        <v>14</v>
      </c>
      <c r="M10" s="9">
        <f t="shared" si="0"/>
        <v>0.4195804195804196</v>
      </c>
    </row>
    <row r="11" spans="1:13" ht="14.25">
      <c r="A11" s="187"/>
      <c r="B11" s="8" t="s">
        <v>76</v>
      </c>
      <c r="C11" s="5">
        <v>143</v>
      </c>
      <c r="D11" s="7"/>
      <c r="E11" s="7"/>
      <c r="F11" s="7"/>
      <c r="G11" s="7"/>
      <c r="H11" s="7"/>
      <c r="I11" s="21"/>
      <c r="J11" s="21">
        <v>19</v>
      </c>
      <c r="K11" s="21">
        <v>30</v>
      </c>
      <c r="L11" s="21">
        <v>10</v>
      </c>
      <c r="M11" s="9">
        <f t="shared" si="0"/>
        <v>0.4125874125874126</v>
      </c>
    </row>
    <row r="12" spans="1:13" ht="14.25">
      <c r="A12" s="188"/>
      <c r="B12" s="8" t="s">
        <v>95</v>
      </c>
      <c r="C12" s="5">
        <v>171</v>
      </c>
      <c r="D12" s="7"/>
      <c r="E12" s="7"/>
      <c r="F12" s="7"/>
      <c r="G12" s="7"/>
      <c r="H12" s="7"/>
      <c r="I12" s="19"/>
      <c r="J12" s="19"/>
      <c r="K12" s="19"/>
      <c r="L12" s="19">
        <v>32</v>
      </c>
      <c r="M12" s="9">
        <f t="shared" si="0"/>
        <v>0.1871345029239766</v>
      </c>
    </row>
    <row r="13" spans="1:13" ht="14.25">
      <c r="A13" s="186" t="s">
        <v>17</v>
      </c>
      <c r="B13" s="8" t="s">
        <v>44</v>
      </c>
      <c r="C13" s="5">
        <v>161</v>
      </c>
      <c r="D13" s="7">
        <v>37</v>
      </c>
      <c r="E13" s="7">
        <v>11</v>
      </c>
      <c r="F13" s="7"/>
      <c r="G13" s="7"/>
      <c r="H13" s="7">
        <v>7</v>
      </c>
      <c r="I13" s="7">
        <v>8</v>
      </c>
      <c r="J13" s="7">
        <v>8</v>
      </c>
      <c r="K13" s="7">
        <v>33</v>
      </c>
      <c r="L13" s="7">
        <v>13</v>
      </c>
      <c r="M13" s="9">
        <f t="shared" si="0"/>
        <v>0.7267080745341615</v>
      </c>
    </row>
    <row r="14" spans="1:13" ht="14.25">
      <c r="A14" s="187"/>
      <c r="B14" s="8" t="s">
        <v>62</v>
      </c>
      <c r="C14" s="5">
        <v>150</v>
      </c>
      <c r="D14" s="7"/>
      <c r="E14" s="7"/>
      <c r="F14" s="7"/>
      <c r="G14" s="7"/>
      <c r="H14" s="7">
        <v>27</v>
      </c>
      <c r="I14" s="7">
        <v>22</v>
      </c>
      <c r="J14" s="7">
        <v>6</v>
      </c>
      <c r="K14" s="7">
        <v>8</v>
      </c>
      <c r="L14" s="7">
        <v>22</v>
      </c>
      <c r="M14" s="9">
        <f t="shared" si="0"/>
        <v>0.5666666666666667</v>
      </c>
    </row>
    <row r="15" spans="1:13" ht="14.25">
      <c r="A15" s="187"/>
      <c r="B15" s="8" t="s">
        <v>76</v>
      </c>
      <c r="C15" s="5">
        <v>148</v>
      </c>
      <c r="D15" s="7"/>
      <c r="E15" s="7"/>
      <c r="F15" s="7"/>
      <c r="G15" s="7"/>
      <c r="H15" s="7"/>
      <c r="I15" s="7"/>
      <c r="J15" s="7">
        <v>20</v>
      </c>
      <c r="K15" s="7">
        <v>31</v>
      </c>
      <c r="L15" s="7">
        <v>34</v>
      </c>
      <c r="M15" s="9">
        <f t="shared" si="0"/>
        <v>0.5743243243243243</v>
      </c>
    </row>
    <row r="16" spans="1:13" ht="14.25">
      <c r="A16" s="188"/>
      <c r="B16" s="8" t="s">
        <v>95</v>
      </c>
      <c r="C16" s="5">
        <v>138</v>
      </c>
      <c r="D16" s="7"/>
      <c r="E16" s="7"/>
      <c r="F16" s="7"/>
      <c r="G16" s="7"/>
      <c r="H16" s="7"/>
      <c r="I16" s="7"/>
      <c r="J16" s="7"/>
      <c r="K16" s="7"/>
      <c r="L16" s="7">
        <v>32</v>
      </c>
      <c r="M16" s="9">
        <f t="shared" si="0"/>
        <v>0.2318840579710145</v>
      </c>
    </row>
    <row r="17" spans="1:13" ht="14.25">
      <c r="A17" s="186" t="s">
        <v>18</v>
      </c>
      <c r="B17" s="8" t="s">
        <v>44</v>
      </c>
      <c r="C17" s="7">
        <v>288</v>
      </c>
      <c r="D17" s="7">
        <v>140</v>
      </c>
      <c r="E17" s="7">
        <v>54</v>
      </c>
      <c r="F17" s="7"/>
      <c r="G17" s="7"/>
      <c r="H17" s="7">
        <v>10</v>
      </c>
      <c r="I17" s="7">
        <v>10</v>
      </c>
      <c r="J17" s="7">
        <v>15</v>
      </c>
      <c r="K17" s="7">
        <v>13</v>
      </c>
      <c r="L17" s="7">
        <v>8</v>
      </c>
      <c r="M17" s="9">
        <f t="shared" si="0"/>
        <v>0.8680555555555556</v>
      </c>
    </row>
    <row r="18" spans="1:13" ht="14.25">
      <c r="A18" s="187"/>
      <c r="B18" s="8" t="s">
        <v>62</v>
      </c>
      <c r="C18" s="7">
        <v>286</v>
      </c>
      <c r="D18" s="7"/>
      <c r="E18" s="7"/>
      <c r="F18" s="7"/>
      <c r="G18" s="7"/>
      <c r="H18" s="7">
        <v>97</v>
      </c>
      <c r="I18" s="7">
        <v>74</v>
      </c>
      <c r="J18" s="7">
        <v>10</v>
      </c>
      <c r="K18" s="7">
        <v>7</v>
      </c>
      <c r="L18" s="7">
        <v>28</v>
      </c>
      <c r="M18" s="9">
        <f t="shared" si="0"/>
        <v>0.7552447552447552</v>
      </c>
    </row>
    <row r="19" spans="1:13" ht="14.25">
      <c r="A19" s="187"/>
      <c r="B19" s="8" t="s">
        <v>76</v>
      </c>
      <c r="C19" s="7">
        <v>298</v>
      </c>
      <c r="D19" s="7"/>
      <c r="E19" s="7"/>
      <c r="F19" s="7"/>
      <c r="G19" s="7"/>
      <c r="H19" s="7"/>
      <c r="I19" s="7"/>
      <c r="J19" s="7">
        <v>120</v>
      </c>
      <c r="K19" s="7">
        <v>58</v>
      </c>
      <c r="L19" s="7">
        <v>10</v>
      </c>
      <c r="M19" s="9">
        <f t="shared" si="0"/>
        <v>0.6308724832214765</v>
      </c>
    </row>
    <row r="20" spans="1:13" ht="14.25">
      <c r="A20" s="188"/>
      <c r="B20" s="8" t="s">
        <v>95</v>
      </c>
      <c r="C20" s="7">
        <v>322</v>
      </c>
      <c r="D20" s="7"/>
      <c r="E20" s="7"/>
      <c r="F20" s="7"/>
      <c r="G20" s="7"/>
      <c r="H20" s="7"/>
      <c r="I20" s="7"/>
      <c r="J20" s="7"/>
      <c r="K20" s="7"/>
      <c r="L20" s="7">
        <v>118</v>
      </c>
      <c r="M20" s="9">
        <f t="shared" si="0"/>
        <v>0.36645962732919257</v>
      </c>
    </row>
    <row r="21" spans="1:13" ht="14.25">
      <c r="A21" s="186" t="s">
        <v>19</v>
      </c>
      <c r="B21" s="8" t="s">
        <v>44</v>
      </c>
      <c r="C21" s="7">
        <v>110</v>
      </c>
      <c r="D21" s="7">
        <v>51</v>
      </c>
      <c r="E21" s="7">
        <v>19</v>
      </c>
      <c r="F21" s="7"/>
      <c r="G21" s="7"/>
      <c r="H21" s="7">
        <v>4</v>
      </c>
      <c r="I21" s="7">
        <v>5</v>
      </c>
      <c r="J21" s="7">
        <v>4</v>
      </c>
      <c r="K21" s="7">
        <v>10</v>
      </c>
      <c r="L21" s="7">
        <v>2</v>
      </c>
      <c r="M21" s="9">
        <f t="shared" si="0"/>
        <v>0.8636363636363636</v>
      </c>
    </row>
    <row r="22" spans="1:13" ht="14.25">
      <c r="A22" s="187"/>
      <c r="B22" s="8" t="s">
        <v>62</v>
      </c>
      <c r="C22" s="7">
        <v>94</v>
      </c>
      <c r="D22" s="7"/>
      <c r="E22" s="7"/>
      <c r="F22" s="7"/>
      <c r="G22" s="7"/>
      <c r="H22" s="7">
        <v>24</v>
      </c>
      <c r="I22" s="7">
        <v>28</v>
      </c>
      <c r="J22" s="7">
        <v>1</v>
      </c>
      <c r="K22" s="7">
        <v>5</v>
      </c>
      <c r="L22" s="7">
        <v>6</v>
      </c>
      <c r="M22" s="9">
        <f t="shared" si="0"/>
        <v>0.6808510638297872</v>
      </c>
    </row>
    <row r="23" spans="1:13" ht="14.25">
      <c r="A23" s="187"/>
      <c r="B23" s="8" t="s">
        <v>76</v>
      </c>
      <c r="C23" s="7">
        <v>91</v>
      </c>
      <c r="D23" s="7"/>
      <c r="E23" s="7"/>
      <c r="F23" s="7"/>
      <c r="G23" s="7"/>
      <c r="H23" s="7"/>
      <c r="I23" s="7"/>
      <c r="J23" s="7">
        <v>28</v>
      </c>
      <c r="K23" s="7">
        <v>18</v>
      </c>
      <c r="L23" s="7">
        <v>10</v>
      </c>
      <c r="M23" s="9">
        <f t="shared" si="0"/>
        <v>0.6153846153846154</v>
      </c>
    </row>
    <row r="24" spans="1:13" ht="14.25">
      <c r="A24" s="188"/>
      <c r="B24" s="8" t="s">
        <v>95</v>
      </c>
      <c r="C24" s="7">
        <v>91</v>
      </c>
      <c r="D24" s="7"/>
      <c r="E24" s="7"/>
      <c r="F24" s="7"/>
      <c r="G24" s="7"/>
      <c r="H24" s="7"/>
      <c r="I24" s="7"/>
      <c r="J24" s="7"/>
      <c r="K24" s="7"/>
      <c r="L24" s="7">
        <v>29</v>
      </c>
      <c r="M24" s="9">
        <f t="shared" si="0"/>
        <v>0.31868131868131866</v>
      </c>
    </row>
    <row r="25" spans="1:13" ht="14.25">
      <c r="A25" s="186" t="s">
        <v>20</v>
      </c>
      <c r="B25" s="8" t="s">
        <v>44</v>
      </c>
      <c r="C25" s="5">
        <v>219</v>
      </c>
      <c r="D25" s="7">
        <v>47</v>
      </c>
      <c r="E25" s="7">
        <v>27</v>
      </c>
      <c r="F25" s="7"/>
      <c r="G25" s="7"/>
      <c r="H25" s="7">
        <v>4</v>
      </c>
      <c r="I25" s="7">
        <v>3</v>
      </c>
      <c r="J25" s="7">
        <v>18</v>
      </c>
      <c r="K25" s="7">
        <v>26</v>
      </c>
      <c r="L25" s="7">
        <v>27</v>
      </c>
      <c r="M25" s="9">
        <f t="shared" si="0"/>
        <v>0.6940639269406392</v>
      </c>
    </row>
    <row r="26" spans="1:13" ht="14.25">
      <c r="A26" s="187"/>
      <c r="B26" s="8" t="s">
        <v>62</v>
      </c>
      <c r="C26" s="5">
        <v>188</v>
      </c>
      <c r="D26" s="7"/>
      <c r="E26" s="7"/>
      <c r="F26" s="7"/>
      <c r="G26" s="7"/>
      <c r="H26" s="7">
        <v>27</v>
      </c>
      <c r="I26" s="7">
        <v>43</v>
      </c>
      <c r="J26" s="7">
        <v>1</v>
      </c>
      <c r="K26" s="7">
        <v>5</v>
      </c>
      <c r="L26" s="7">
        <v>14</v>
      </c>
      <c r="M26" s="9">
        <f t="shared" si="0"/>
        <v>0.4787234042553192</v>
      </c>
    </row>
    <row r="27" spans="1:13" ht="14.25">
      <c r="A27" s="187"/>
      <c r="B27" s="8" t="s">
        <v>76</v>
      </c>
      <c r="C27" s="5">
        <v>193</v>
      </c>
      <c r="D27" s="7"/>
      <c r="E27" s="7"/>
      <c r="F27" s="7"/>
      <c r="G27" s="7"/>
      <c r="H27" s="7"/>
      <c r="I27" s="7"/>
      <c r="J27" s="7">
        <v>33</v>
      </c>
      <c r="K27" s="7">
        <v>21</v>
      </c>
      <c r="L27" s="7">
        <v>15</v>
      </c>
      <c r="M27" s="9">
        <f t="shared" si="0"/>
        <v>0.35751295336787564</v>
      </c>
    </row>
    <row r="28" spans="1:13" ht="14.25">
      <c r="A28" s="188"/>
      <c r="B28" s="8" t="s">
        <v>95</v>
      </c>
      <c r="C28" s="5">
        <v>132</v>
      </c>
      <c r="D28" s="7"/>
      <c r="E28" s="7"/>
      <c r="F28" s="7"/>
      <c r="G28" s="7"/>
      <c r="H28" s="7"/>
      <c r="I28" s="7"/>
      <c r="J28" s="7"/>
      <c r="K28" s="7"/>
      <c r="L28" s="7">
        <v>10</v>
      </c>
      <c r="M28" s="9">
        <f t="shared" si="0"/>
        <v>0.07575757575757576</v>
      </c>
    </row>
    <row r="29" spans="1:13" ht="14.25">
      <c r="A29" s="186" t="s">
        <v>21</v>
      </c>
      <c r="B29" s="8" t="s">
        <v>44</v>
      </c>
      <c r="C29" s="5">
        <v>113</v>
      </c>
      <c r="D29" s="7">
        <v>36</v>
      </c>
      <c r="E29" s="7">
        <v>15</v>
      </c>
      <c r="F29" s="7"/>
      <c r="G29" s="7"/>
      <c r="H29" s="7">
        <v>7</v>
      </c>
      <c r="I29" s="7">
        <v>3</v>
      </c>
      <c r="J29" s="7">
        <v>12</v>
      </c>
      <c r="K29" s="7">
        <v>8</v>
      </c>
      <c r="L29" s="7">
        <v>15</v>
      </c>
      <c r="M29" s="9">
        <f t="shared" si="0"/>
        <v>0.8495575221238938</v>
      </c>
    </row>
    <row r="30" spans="1:13" ht="14.25">
      <c r="A30" s="187"/>
      <c r="B30" s="8" t="s">
        <v>62</v>
      </c>
      <c r="C30" s="5">
        <v>112</v>
      </c>
      <c r="D30" s="7"/>
      <c r="E30" s="7"/>
      <c r="F30" s="7"/>
      <c r="G30" s="7"/>
      <c r="H30" s="7">
        <v>25</v>
      </c>
      <c r="I30" s="7">
        <v>22</v>
      </c>
      <c r="J30" s="7">
        <v>4</v>
      </c>
      <c r="K30" s="7">
        <v>17</v>
      </c>
      <c r="L30" s="7">
        <v>15</v>
      </c>
      <c r="M30" s="9">
        <f t="shared" si="0"/>
        <v>0.7410714285714286</v>
      </c>
    </row>
    <row r="31" spans="1:13" ht="14.25">
      <c r="A31" s="187"/>
      <c r="B31" s="8" t="s">
        <v>76</v>
      </c>
      <c r="C31" s="5">
        <v>94</v>
      </c>
      <c r="D31" s="7"/>
      <c r="E31" s="7"/>
      <c r="F31" s="7"/>
      <c r="G31" s="7"/>
      <c r="H31" s="7"/>
      <c r="I31" s="7"/>
      <c r="J31" s="7">
        <v>17</v>
      </c>
      <c r="K31" s="7">
        <v>12</v>
      </c>
      <c r="L31" s="7">
        <v>15</v>
      </c>
      <c r="M31" s="9">
        <f t="shared" si="0"/>
        <v>0.46808510638297873</v>
      </c>
    </row>
    <row r="32" spans="1:13" ht="14.25">
      <c r="A32" s="188"/>
      <c r="B32" s="8" t="s">
        <v>95</v>
      </c>
      <c r="C32" s="5">
        <v>121</v>
      </c>
      <c r="D32" s="7"/>
      <c r="E32" s="7"/>
      <c r="F32" s="7"/>
      <c r="G32" s="7"/>
      <c r="H32" s="7"/>
      <c r="I32" s="7"/>
      <c r="J32" s="7"/>
      <c r="K32" s="7"/>
      <c r="L32" s="7">
        <v>21</v>
      </c>
      <c r="M32" s="9">
        <f t="shared" si="0"/>
        <v>0.17355371900826447</v>
      </c>
    </row>
    <row r="33" spans="1:13" ht="14.25">
      <c r="A33" s="186" t="s">
        <v>50</v>
      </c>
      <c r="B33" s="8" t="s">
        <v>48</v>
      </c>
      <c r="C33" s="5">
        <v>72</v>
      </c>
      <c r="D33" s="7">
        <v>25</v>
      </c>
      <c r="E33" s="7">
        <v>14</v>
      </c>
      <c r="F33" s="7"/>
      <c r="G33" s="7"/>
      <c r="H33" s="7">
        <v>3</v>
      </c>
      <c r="I33" s="7">
        <v>4</v>
      </c>
      <c r="J33" s="7">
        <v>3</v>
      </c>
      <c r="K33" s="7">
        <v>4</v>
      </c>
      <c r="L33" s="7">
        <v>5</v>
      </c>
      <c r="M33" s="9">
        <f t="shared" si="0"/>
        <v>0.8055555555555556</v>
      </c>
    </row>
    <row r="34" spans="1:13" ht="14.25">
      <c r="A34" s="187"/>
      <c r="B34" s="8" t="s">
        <v>62</v>
      </c>
      <c r="C34" s="5">
        <v>76</v>
      </c>
      <c r="D34" s="7"/>
      <c r="E34" s="7"/>
      <c r="F34" s="7"/>
      <c r="G34" s="7"/>
      <c r="H34" s="7">
        <v>19</v>
      </c>
      <c r="I34" s="7">
        <v>25</v>
      </c>
      <c r="J34" s="7">
        <v>4</v>
      </c>
      <c r="K34" s="7">
        <v>9</v>
      </c>
      <c r="L34" s="7">
        <v>3</v>
      </c>
      <c r="M34" s="9">
        <f t="shared" si="0"/>
        <v>0.7894736842105263</v>
      </c>
    </row>
    <row r="35" spans="1:13" ht="14.25">
      <c r="A35" s="187"/>
      <c r="B35" s="8" t="s">
        <v>74</v>
      </c>
      <c r="C35" s="5">
        <v>69</v>
      </c>
      <c r="D35" s="7"/>
      <c r="E35" s="7"/>
      <c r="F35" s="7"/>
      <c r="G35" s="7"/>
      <c r="H35" s="7"/>
      <c r="I35" s="7"/>
      <c r="J35" s="7">
        <v>13</v>
      </c>
      <c r="K35" s="7">
        <v>16</v>
      </c>
      <c r="L35" s="7">
        <v>6</v>
      </c>
      <c r="M35" s="9">
        <f t="shared" si="0"/>
        <v>0.5072463768115942</v>
      </c>
    </row>
    <row r="36" spans="1:13" ht="14.25">
      <c r="A36" s="188"/>
      <c r="B36" s="8" t="s">
        <v>95</v>
      </c>
      <c r="C36" s="5">
        <v>96</v>
      </c>
      <c r="D36" s="7"/>
      <c r="E36" s="7"/>
      <c r="F36" s="7"/>
      <c r="G36" s="7"/>
      <c r="H36" s="7"/>
      <c r="I36" s="7"/>
      <c r="J36" s="7"/>
      <c r="K36" s="7"/>
      <c r="L36" s="7">
        <v>32</v>
      </c>
      <c r="M36" s="9">
        <f t="shared" si="0"/>
        <v>0.3333333333333333</v>
      </c>
    </row>
    <row r="37" spans="1:13" ht="14.25">
      <c r="A37" s="186" t="s">
        <v>51</v>
      </c>
      <c r="B37" s="8" t="s">
        <v>48</v>
      </c>
      <c r="C37" s="5">
        <v>92</v>
      </c>
      <c r="D37" s="7">
        <v>16</v>
      </c>
      <c r="E37" s="7">
        <v>16</v>
      </c>
      <c r="F37" s="7"/>
      <c r="G37" s="7"/>
      <c r="H37" s="7">
        <v>0</v>
      </c>
      <c r="I37" s="7">
        <v>6</v>
      </c>
      <c r="J37" s="7">
        <v>4</v>
      </c>
      <c r="K37" s="7">
        <v>18</v>
      </c>
      <c r="L37" s="7">
        <v>14</v>
      </c>
      <c r="M37" s="9">
        <f t="shared" si="0"/>
        <v>0.8043478260869565</v>
      </c>
    </row>
    <row r="38" spans="1:13" ht="14.25">
      <c r="A38" s="187"/>
      <c r="B38" s="8" t="s">
        <v>62</v>
      </c>
      <c r="C38" s="5">
        <v>82</v>
      </c>
      <c r="D38" s="7"/>
      <c r="E38" s="7"/>
      <c r="F38" s="7"/>
      <c r="G38" s="7"/>
      <c r="H38" s="7">
        <v>7</v>
      </c>
      <c r="I38" s="7">
        <v>10</v>
      </c>
      <c r="J38" s="7">
        <v>0</v>
      </c>
      <c r="K38" s="7">
        <v>6</v>
      </c>
      <c r="L38" s="7">
        <v>8</v>
      </c>
      <c r="M38" s="9">
        <f t="shared" si="0"/>
        <v>0.3780487804878049</v>
      </c>
    </row>
    <row r="39" spans="1:13" ht="14.25">
      <c r="A39" s="187"/>
      <c r="B39" s="8" t="s">
        <v>76</v>
      </c>
      <c r="C39" s="5">
        <v>87</v>
      </c>
      <c r="D39" s="7"/>
      <c r="E39" s="7"/>
      <c r="F39" s="7"/>
      <c r="G39" s="7"/>
      <c r="H39" s="7"/>
      <c r="I39" s="7"/>
      <c r="J39" s="7">
        <v>15</v>
      </c>
      <c r="K39" s="7">
        <v>24</v>
      </c>
      <c r="L39" s="7">
        <v>10</v>
      </c>
      <c r="M39" s="9">
        <f t="shared" si="0"/>
        <v>0.5632183908045977</v>
      </c>
    </row>
    <row r="40" spans="1:13" ht="14.25">
      <c r="A40" s="188"/>
      <c r="B40" s="8" t="s">
        <v>95</v>
      </c>
      <c r="C40" s="5">
        <v>88</v>
      </c>
      <c r="D40" s="7"/>
      <c r="E40" s="7"/>
      <c r="F40" s="7"/>
      <c r="G40" s="7"/>
      <c r="H40" s="7"/>
      <c r="I40" s="7"/>
      <c r="J40" s="7"/>
      <c r="K40" s="7"/>
      <c r="L40" s="7">
        <v>16</v>
      </c>
      <c r="M40" s="9">
        <f t="shared" si="0"/>
        <v>0.18181818181818182</v>
      </c>
    </row>
    <row r="41" spans="1:13" ht="14.25">
      <c r="A41" s="35" t="s">
        <v>97</v>
      </c>
      <c r="B41" s="8" t="s">
        <v>89</v>
      </c>
      <c r="C41" s="5">
        <v>77</v>
      </c>
      <c r="D41" s="7"/>
      <c r="E41" s="7"/>
      <c r="F41" s="7"/>
      <c r="G41" s="7"/>
      <c r="H41" s="7"/>
      <c r="I41" s="7"/>
      <c r="J41" s="7"/>
      <c r="K41" s="7"/>
      <c r="L41" s="7">
        <v>24</v>
      </c>
      <c r="M41" s="9">
        <f t="shared" si="0"/>
        <v>0.3116883116883117</v>
      </c>
    </row>
    <row r="42" spans="1:13" ht="14.25">
      <c r="A42" s="186" t="s">
        <v>22</v>
      </c>
      <c r="B42" s="8" t="s">
        <v>45</v>
      </c>
      <c r="C42" s="5">
        <v>358</v>
      </c>
      <c r="D42" s="7">
        <v>224</v>
      </c>
      <c r="E42" s="7">
        <v>65</v>
      </c>
      <c r="F42" s="7"/>
      <c r="G42" s="7"/>
      <c r="H42" s="7">
        <v>12</v>
      </c>
      <c r="I42" s="7">
        <v>11</v>
      </c>
      <c r="J42" s="7">
        <v>7</v>
      </c>
      <c r="K42" s="7">
        <v>10</v>
      </c>
      <c r="L42" s="7">
        <v>6</v>
      </c>
      <c r="M42" s="9">
        <f t="shared" si="0"/>
        <v>0.9357541899441341</v>
      </c>
    </row>
    <row r="43" spans="1:13" ht="14.25">
      <c r="A43" s="187"/>
      <c r="B43" s="8" t="s">
        <v>62</v>
      </c>
      <c r="C43" s="5">
        <v>343</v>
      </c>
      <c r="D43" s="7"/>
      <c r="E43" s="7"/>
      <c r="F43" s="7"/>
      <c r="G43" s="7"/>
      <c r="H43" s="7">
        <v>195</v>
      </c>
      <c r="I43" s="7">
        <v>92</v>
      </c>
      <c r="J43" s="7">
        <v>14</v>
      </c>
      <c r="K43" s="7">
        <v>7</v>
      </c>
      <c r="L43" s="7">
        <v>11</v>
      </c>
      <c r="M43" s="9">
        <f t="shared" si="0"/>
        <v>0.9300291545189504</v>
      </c>
    </row>
    <row r="44" spans="1:13" ht="14.25">
      <c r="A44" s="187"/>
      <c r="B44" s="8" t="s">
        <v>76</v>
      </c>
      <c r="C44" s="5">
        <v>313</v>
      </c>
      <c r="D44" s="7"/>
      <c r="E44" s="7"/>
      <c r="F44" s="7"/>
      <c r="G44" s="7"/>
      <c r="H44" s="7"/>
      <c r="I44" s="7"/>
      <c r="J44" s="7">
        <v>219</v>
      </c>
      <c r="K44" s="7">
        <v>53</v>
      </c>
      <c r="L44" s="7">
        <v>9</v>
      </c>
      <c r="M44" s="9">
        <f t="shared" si="0"/>
        <v>0.8977635782747604</v>
      </c>
    </row>
    <row r="45" spans="1:13" ht="14.25">
      <c r="A45" s="188"/>
      <c r="B45" s="8" t="s">
        <v>95</v>
      </c>
      <c r="C45" s="5">
        <v>270</v>
      </c>
      <c r="D45" s="7"/>
      <c r="E45" s="7"/>
      <c r="F45" s="7"/>
      <c r="G45" s="7"/>
      <c r="H45" s="7"/>
      <c r="I45" s="7"/>
      <c r="J45" s="7"/>
      <c r="K45" s="7"/>
      <c r="L45" s="7">
        <v>234</v>
      </c>
      <c r="M45" s="9">
        <f t="shared" si="0"/>
        <v>0.8666666666666667</v>
      </c>
    </row>
    <row r="46" spans="1:13" ht="14.25">
      <c r="A46" s="186" t="s">
        <v>23</v>
      </c>
      <c r="B46" s="8" t="s">
        <v>44</v>
      </c>
      <c r="C46" s="5">
        <v>217</v>
      </c>
      <c r="D46" s="7">
        <v>111</v>
      </c>
      <c r="E46" s="7">
        <v>46</v>
      </c>
      <c r="F46" s="7"/>
      <c r="G46" s="7"/>
      <c r="H46" s="7">
        <v>9</v>
      </c>
      <c r="I46" s="7">
        <v>5</v>
      </c>
      <c r="J46" s="7">
        <v>7</v>
      </c>
      <c r="K46" s="7">
        <v>7</v>
      </c>
      <c r="L46" s="7">
        <v>14</v>
      </c>
      <c r="M46" s="9">
        <f t="shared" si="0"/>
        <v>0.9170506912442397</v>
      </c>
    </row>
    <row r="47" spans="1:13" ht="14.25">
      <c r="A47" s="187"/>
      <c r="B47" s="8" t="s">
        <v>62</v>
      </c>
      <c r="C47" s="5">
        <v>194</v>
      </c>
      <c r="D47" s="7"/>
      <c r="E47" s="7"/>
      <c r="F47" s="7"/>
      <c r="G47" s="7"/>
      <c r="H47" s="7">
        <v>91</v>
      </c>
      <c r="I47" s="7">
        <v>68</v>
      </c>
      <c r="J47" s="7">
        <v>4</v>
      </c>
      <c r="K47" s="7">
        <v>1</v>
      </c>
      <c r="L47" s="7">
        <v>9</v>
      </c>
      <c r="M47" s="9">
        <f t="shared" si="0"/>
        <v>0.8917525773195877</v>
      </c>
    </row>
    <row r="48" spans="1:13" ht="14.25">
      <c r="A48" s="187"/>
      <c r="B48" s="8" t="s">
        <v>76</v>
      </c>
      <c r="C48" s="5">
        <v>200</v>
      </c>
      <c r="D48" s="7"/>
      <c r="E48" s="7"/>
      <c r="F48" s="7"/>
      <c r="G48" s="7"/>
      <c r="H48" s="7"/>
      <c r="I48" s="7"/>
      <c r="J48" s="7">
        <v>117</v>
      </c>
      <c r="K48" s="7">
        <v>40</v>
      </c>
      <c r="L48" s="7">
        <v>7</v>
      </c>
      <c r="M48" s="9">
        <f t="shared" si="0"/>
        <v>0.82</v>
      </c>
    </row>
    <row r="49" spans="1:13" ht="14.25">
      <c r="A49" s="188"/>
      <c r="B49" s="8" t="s">
        <v>95</v>
      </c>
      <c r="C49" s="5">
        <v>145</v>
      </c>
      <c r="D49" s="7"/>
      <c r="E49" s="7"/>
      <c r="F49" s="7"/>
      <c r="G49" s="7"/>
      <c r="H49" s="7"/>
      <c r="I49" s="7"/>
      <c r="J49" s="7"/>
      <c r="K49" s="7"/>
      <c r="L49" s="7">
        <v>74</v>
      </c>
      <c r="M49" s="9">
        <f t="shared" si="0"/>
        <v>0.5103448275862069</v>
      </c>
    </row>
    <row r="50" spans="1:13" ht="14.25">
      <c r="A50" s="186" t="s">
        <v>24</v>
      </c>
      <c r="B50" s="8" t="s">
        <v>44</v>
      </c>
      <c r="C50" s="5">
        <v>205</v>
      </c>
      <c r="D50" s="7">
        <v>76</v>
      </c>
      <c r="E50" s="7">
        <v>40</v>
      </c>
      <c r="F50" s="7"/>
      <c r="G50" s="7"/>
      <c r="H50" s="7">
        <v>10</v>
      </c>
      <c r="I50" s="7">
        <v>7</v>
      </c>
      <c r="J50" s="7">
        <v>9</v>
      </c>
      <c r="K50" s="7">
        <v>21</v>
      </c>
      <c r="L50" s="7">
        <v>8</v>
      </c>
      <c r="M50" s="9">
        <f t="shared" si="0"/>
        <v>0.8341463414634146</v>
      </c>
    </row>
    <row r="51" spans="1:13" ht="14.25">
      <c r="A51" s="187"/>
      <c r="B51" s="8" t="s">
        <v>62</v>
      </c>
      <c r="C51" s="5">
        <v>193</v>
      </c>
      <c r="D51" s="7"/>
      <c r="E51" s="7"/>
      <c r="F51" s="7"/>
      <c r="G51" s="7"/>
      <c r="H51" s="7">
        <v>65</v>
      </c>
      <c r="I51" s="7">
        <v>40</v>
      </c>
      <c r="J51" s="7">
        <v>8</v>
      </c>
      <c r="K51" s="7">
        <v>2</v>
      </c>
      <c r="L51" s="7">
        <v>16</v>
      </c>
      <c r="M51" s="9">
        <f t="shared" si="0"/>
        <v>0.6787564766839378</v>
      </c>
    </row>
    <row r="52" spans="1:13" ht="14.25">
      <c r="A52" s="187"/>
      <c r="B52" s="8" t="s">
        <v>76</v>
      </c>
      <c r="C52" s="5">
        <v>238</v>
      </c>
      <c r="D52" s="7"/>
      <c r="E52" s="7"/>
      <c r="F52" s="7"/>
      <c r="G52" s="7"/>
      <c r="H52" s="7"/>
      <c r="I52" s="7"/>
      <c r="J52" s="7">
        <v>105</v>
      </c>
      <c r="K52" s="7">
        <v>34</v>
      </c>
      <c r="L52" s="7">
        <v>22</v>
      </c>
      <c r="M52" s="9">
        <f t="shared" si="0"/>
        <v>0.6764705882352942</v>
      </c>
    </row>
    <row r="53" spans="1:13" ht="14.25">
      <c r="A53" s="188"/>
      <c r="B53" s="8" t="s">
        <v>95</v>
      </c>
      <c r="C53" s="5">
        <v>184</v>
      </c>
      <c r="D53" s="7"/>
      <c r="E53" s="7"/>
      <c r="F53" s="7"/>
      <c r="G53" s="7"/>
      <c r="H53" s="7"/>
      <c r="I53" s="7"/>
      <c r="J53" s="7"/>
      <c r="K53" s="7"/>
      <c r="L53" s="7">
        <v>95</v>
      </c>
      <c r="M53" s="9">
        <f t="shared" si="0"/>
        <v>0.5163043478260869</v>
      </c>
    </row>
    <row r="54" spans="1:13" s="20" customFormat="1" ht="14.25">
      <c r="A54" s="186" t="s">
        <v>77</v>
      </c>
      <c r="B54" s="8" t="s">
        <v>44</v>
      </c>
      <c r="C54" s="5">
        <v>111</v>
      </c>
      <c r="D54" s="7">
        <v>37</v>
      </c>
      <c r="E54" s="7">
        <v>17</v>
      </c>
      <c r="F54" s="7"/>
      <c r="G54" s="7"/>
      <c r="H54" s="7">
        <v>5</v>
      </c>
      <c r="I54" s="7">
        <v>7</v>
      </c>
      <c r="J54" s="7">
        <v>7</v>
      </c>
      <c r="K54" s="7">
        <v>22</v>
      </c>
      <c r="L54" s="7">
        <v>7</v>
      </c>
      <c r="M54" s="9">
        <f t="shared" si="0"/>
        <v>0.918918918918919</v>
      </c>
    </row>
    <row r="55" spans="1:13" s="20" customFormat="1" ht="14.25">
      <c r="A55" s="187"/>
      <c r="B55" s="8" t="s">
        <v>58</v>
      </c>
      <c r="C55" s="5">
        <v>85</v>
      </c>
      <c r="D55" s="7"/>
      <c r="E55" s="7"/>
      <c r="F55" s="7"/>
      <c r="G55" s="7"/>
      <c r="H55" s="7">
        <v>29</v>
      </c>
      <c r="I55" s="7">
        <v>16</v>
      </c>
      <c r="J55" s="7">
        <v>8</v>
      </c>
      <c r="K55" s="7">
        <v>4</v>
      </c>
      <c r="L55" s="7">
        <v>8</v>
      </c>
      <c r="M55" s="9">
        <f t="shared" si="0"/>
        <v>0.7647058823529411</v>
      </c>
    </row>
    <row r="56" spans="1:13" s="20" customFormat="1" ht="14.25">
      <c r="A56" s="187"/>
      <c r="B56" s="8" t="s">
        <v>76</v>
      </c>
      <c r="C56" s="5">
        <v>111</v>
      </c>
      <c r="D56" s="7"/>
      <c r="E56" s="7"/>
      <c r="F56" s="7"/>
      <c r="G56" s="7"/>
      <c r="H56" s="7"/>
      <c r="I56" s="7"/>
      <c r="J56" s="7">
        <v>31</v>
      </c>
      <c r="K56" s="7">
        <v>26</v>
      </c>
      <c r="L56" s="7">
        <v>5</v>
      </c>
      <c r="M56" s="9">
        <f t="shared" si="0"/>
        <v>0.5585585585585585</v>
      </c>
    </row>
    <row r="57" spans="1:13" s="20" customFormat="1" ht="14.25">
      <c r="A57" s="188"/>
      <c r="B57" s="8" t="s">
        <v>95</v>
      </c>
      <c r="C57" s="5">
        <v>94</v>
      </c>
      <c r="D57" s="7"/>
      <c r="E57" s="7"/>
      <c r="F57" s="7"/>
      <c r="G57" s="7"/>
      <c r="H57" s="7"/>
      <c r="I57" s="7"/>
      <c r="J57" s="7"/>
      <c r="K57" s="7"/>
      <c r="L57" s="7">
        <v>19</v>
      </c>
      <c r="M57" s="9">
        <f t="shared" si="0"/>
        <v>0.20212765957446807</v>
      </c>
    </row>
    <row r="58" spans="1:13" s="20" customFormat="1" ht="14.25">
      <c r="A58" s="186" t="s">
        <v>78</v>
      </c>
      <c r="B58" s="8" t="s">
        <v>44</v>
      </c>
      <c r="C58" s="5">
        <v>206</v>
      </c>
      <c r="D58" s="7">
        <v>107</v>
      </c>
      <c r="E58" s="7">
        <v>28</v>
      </c>
      <c r="F58" s="7"/>
      <c r="G58" s="7"/>
      <c r="H58" s="7">
        <v>8</v>
      </c>
      <c r="I58" s="7">
        <v>3</v>
      </c>
      <c r="J58" s="7">
        <v>11</v>
      </c>
      <c r="K58" s="7">
        <v>13</v>
      </c>
      <c r="L58" s="7">
        <v>24</v>
      </c>
      <c r="M58" s="9">
        <f t="shared" si="0"/>
        <v>0.941747572815534</v>
      </c>
    </row>
    <row r="59" spans="1:13" s="20" customFormat="1" ht="14.25">
      <c r="A59" s="187"/>
      <c r="B59" s="8" t="s">
        <v>58</v>
      </c>
      <c r="C59" s="5">
        <v>182</v>
      </c>
      <c r="D59" s="7"/>
      <c r="E59" s="7"/>
      <c r="F59" s="7"/>
      <c r="G59" s="7"/>
      <c r="H59" s="7">
        <v>80</v>
      </c>
      <c r="I59" s="7">
        <v>47</v>
      </c>
      <c r="J59" s="7">
        <v>5</v>
      </c>
      <c r="K59" s="7">
        <v>7</v>
      </c>
      <c r="L59" s="7">
        <v>12</v>
      </c>
      <c r="M59" s="9">
        <f t="shared" si="0"/>
        <v>0.8296703296703297</v>
      </c>
    </row>
    <row r="60" spans="1:13" s="20" customFormat="1" ht="14.25">
      <c r="A60" s="187"/>
      <c r="B60" s="8" t="s">
        <v>76</v>
      </c>
      <c r="C60" s="5">
        <v>220</v>
      </c>
      <c r="D60" s="7"/>
      <c r="E60" s="7"/>
      <c r="F60" s="7"/>
      <c r="G60" s="7"/>
      <c r="H60" s="7"/>
      <c r="I60" s="7"/>
      <c r="J60" s="7">
        <v>95</v>
      </c>
      <c r="K60" s="7">
        <v>49</v>
      </c>
      <c r="L60" s="7">
        <v>14</v>
      </c>
      <c r="M60" s="9">
        <f t="shared" si="0"/>
        <v>0.7181818181818181</v>
      </c>
    </row>
    <row r="61" spans="1:13" s="20" customFormat="1" ht="14.25">
      <c r="A61" s="188"/>
      <c r="B61" s="8" t="s">
        <v>95</v>
      </c>
      <c r="C61" s="5">
        <v>152</v>
      </c>
      <c r="D61" s="7"/>
      <c r="E61" s="7"/>
      <c r="F61" s="7"/>
      <c r="G61" s="7"/>
      <c r="H61" s="7"/>
      <c r="I61" s="7"/>
      <c r="J61" s="7"/>
      <c r="K61" s="7"/>
      <c r="L61" s="7">
        <v>77</v>
      </c>
      <c r="M61" s="9">
        <f t="shared" si="0"/>
        <v>0.506578947368421</v>
      </c>
    </row>
    <row r="62" spans="1:13" ht="14.25">
      <c r="A62" s="186" t="s">
        <v>27</v>
      </c>
      <c r="B62" s="8" t="s">
        <v>44</v>
      </c>
      <c r="C62" s="5">
        <v>284</v>
      </c>
      <c r="D62" s="7">
        <v>92</v>
      </c>
      <c r="E62" s="7">
        <v>51</v>
      </c>
      <c r="F62" s="7"/>
      <c r="G62" s="7"/>
      <c r="H62" s="7">
        <v>18</v>
      </c>
      <c r="I62" s="7">
        <v>16</v>
      </c>
      <c r="J62" s="7">
        <v>8</v>
      </c>
      <c r="K62" s="7">
        <v>21</v>
      </c>
      <c r="L62" s="7">
        <v>29</v>
      </c>
      <c r="M62" s="9">
        <f t="shared" si="0"/>
        <v>0.8274647887323944</v>
      </c>
    </row>
    <row r="63" spans="1:13" ht="14.25">
      <c r="A63" s="187"/>
      <c r="B63" s="8" t="s">
        <v>62</v>
      </c>
      <c r="C63" s="5">
        <v>256</v>
      </c>
      <c r="D63" s="7"/>
      <c r="E63" s="7"/>
      <c r="F63" s="7"/>
      <c r="G63" s="7"/>
      <c r="H63" s="7">
        <v>70</v>
      </c>
      <c r="I63" s="7">
        <v>59</v>
      </c>
      <c r="J63" s="7">
        <v>12</v>
      </c>
      <c r="K63" s="7">
        <v>16</v>
      </c>
      <c r="L63" s="7">
        <v>20</v>
      </c>
      <c r="M63" s="9">
        <f t="shared" si="0"/>
        <v>0.69140625</v>
      </c>
    </row>
    <row r="64" spans="1:13" ht="14.25">
      <c r="A64" s="187"/>
      <c r="B64" s="8" t="s">
        <v>79</v>
      </c>
      <c r="C64" s="5">
        <v>254</v>
      </c>
      <c r="D64" s="7"/>
      <c r="E64" s="7"/>
      <c r="F64" s="7"/>
      <c r="G64" s="7"/>
      <c r="H64" s="7"/>
      <c r="I64" s="7"/>
      <c r="J64" s="7">
        <v>89</v>
      </c>
      <c r="K64" s="7">
        <v>58</v>
      </c>
      <c r="L64" s="7">
        <v>21</v>
      </c>
      <c r="M64" s="9">
        <f t="shared" si="0"/>
        <v>0.6614173228346457</v>
      </c>
    </row>
    <row r="65" spans="1:13" ht="14.25">
      <c r="A65" s="188"/>
      <c r="B65" s="8" t="s">
        <v>95</v>
      </c>
      <c r="C65" s="5">
        <v>201</v>
      </c>
      <c r="D65" s="7"/>
      <c r="E65" s="7"/>
      <c r="F65" s="7"/>
      <c r="G65" s="7"/>
      <c r="H65" s="7"/>
      <c r="I65" s="7"/>
      <c r="J65" s="7"/>
      <c r="K65" s="7"/>
      <c r="L65" s="7">
        <v>105</v>
      </c>
      <c r="M65" s="9">
        <f t="shared" si="0"/>
        <v>0.5223880597014925</v>
      </c>
    </row>
    <row r="66" spans="1:13" ht="16.5" customHeight="1">
      <c r="A66" s="204" t="s">
        <v>6</v>
      </c>
      <c r="B66" s="8" t="s">
        <v>44</v>
      </c>
      <c r="C66" s="5">
        <v>75</v>
      </c>
      <c r="D66" s="7">
        <v>27</v>
      </c>
      <c r="E66" s="7">
        <v>24</v>
      </c>
      <c r="F66" s="7"/>
      <c r="G66" s="7"/>
      <c r="H66" s="7">
        <v>0</v>
      </c>
      <c r="I66" s="7">
        <v>2</v>
      </c>
      <c r="J66" s="7">
        <v>5</v>
      </c>
      <c r="K66" s="7">
        <v>5</v>
      </c>
      <c r="L66" s="7">
        <v>5</v>
      </c>
      <c r="M66" s="9">
        <f t="shared" si="0"/>
        <v>0.9066666666666666</v>
      </c>
    </row>
    <row r="67" spans="1:13" ht="16.5" customHeight="1">
      <c r="A67" s="205"/>
      <c r="B67" s="8" t="s">
        <v>62</v>
      </c>
      <c r="C67" s="5">
        <v>73</v>
      </c>
      <c r="D67" s="7"/>
      <c r="E67" s="7"/>
      <c r="F67" s="7"/>
      <c r="G67" s="7"/>
      <c r="H67" s="7">
        <v>17</v>
      </c>
      <c r="I67" s="7">
        <v>20</v>
      </c>
      <c r="J67" s="7">
        <v>3</v>
      </c>
      <c r="K67" s="7">
        <v>5</v>
      </c>
      <c r="L67" s="7">
        <v>4</v>
      </c>
      <c r="M67" s="9">
        <f t="shared" si="0"/>
        <v>0.6712328767123288</v>
      </c>
    </row>
    <row r="68" spans="1:13" ht="16.5" customHeight="1">
      <c r="A68" s="205"/>
      <c r="B68" s="8" t="s">
        <v>76</v>
      </c>
      <c r="C68" s="5">
        <v>93</v>
      </c>
      <c r="D68" s="7"/>
      <c r="E68" s="7"/>
      <c r="F68" s="7"/>
      <c r="G68" s="7"/>
      <c r="H68" s="7"/>
      <c r="I68" s="7"/>
      <c r="J68" s="7">
        <v>40</v>
      </c>
      <c r="K68" s="7">
        <v>17</v>
      </c>
      <c r="L68" s="7">
        <v>6</v>
      </c>
      <c r="M68" s="9">
        <f t="shared" si="0"/>
        <v>0.6774193548387096</v>
      </c>
    </row>
    <row r="69" spans="1:13" ht="16.5" customHeight="1">
      <c r="A69" s="206"/>
      <c r="B69" s="8" t="s">
        <v>95</v>
      </c>
      <c r="C69" s="5">
        <v>82</v>
      </c>
      <c r="D69" s="7"/>
      <c r="E69" s="7"/>
      <c r="F69" s="7"/>
      <c r="G69" s="7"/>
      <c r="H69" s="7"/>
      <c r="I69" s="7"/>
      <c r="J69" s="7"/>
      <c r="K69" s="7"/>
      <c r="L69" s="7">
        <v>30</v>
      </c>
      <c r="M69" s="9">
        <f t="shared" si="0"/>
        <v>0.36585365853658536</v>
      </c>
    </row>
    <row r="70" spans="1:13" ht="14.25">
      <c r="A70" s="186" t="s">
        <v>28</v>
      </c>
      <c r="B70" s="8" t="s">
        <v>44</v>
      </c>
      <c r="C70" s="5">
        <v>140</v>
      </c>
      <c r="D70" s="7">
        <v>64</v>
      </c>
      <c r="E70" s="7">
        <v>18</v>
      </c>
      <c r="F70" s="7"/>
      <c r="G70" s="7"/>
      <c r="H70" s="7">
        <v>5</v>
      </c>
      <c r="I70" s="7">
        <v>6</v>
      </c>
      <c r="J70" s="7">
        <v>1</v>
      </c>
      <c r="K70" s="7">
        <v>13</v>
      </c>
      <c r="L70" s="7">
        <v>2</v>
      </c>
      <c r="M70" s="9">
        <f aca="true" t="shared" si="1" ref="M70:M133">(D70+E70+F70+G70+H70+I70+J70+K70+L70)/C70</f>
        <v>0.7785714285714286</v>
      </c>
    </row>
    <row r="71" spans="1:13" ht="14.25">
      <c r="A71" s="187"/>
      <c r="B71" s="8" t="s">
        <v>62</v>
      </c>
      <c r="C71" s="5">
        <v>241</v>
      </c>
      <c r="D71" s="7"/>
      <c r="E71" s="7"/>
      <c r="F71" s="7"/>
      <c r="G71" s="7"/>
      <c r="H71" s="7">
        <v>130</v>
      </c>
      <c r="I71" s="7">
        <v>71</v>
      </c>
      <c r="J71" s="7">
        <v>5</v>
      </c>
      <c r="K71" s="7">
        <v>4</v>
      </c>
      <c r="L71" s="7">
        <v>1</v>
      </c>
      <c r="M71" s="9">
        <f t="shared" si="1"/>
        <v>0.8755186721991701</v>
      </c>
    </row>
    <row r="72" spans="1:13" ht="14.25">
      <c r="A72" s="187"/>
      <c r="B72" s="8" t="s">
        <v>76</v>
      </c>
      <c r="C72" s="5">
        <v>235</v>
      </c>
      <c r="D72" s="7"/>
      <c r="E72" s="7"/>
      <c r="F72" s="7"/>
      <c r="G72" s="7"/>
      <c r="H72" s="7"/>
      <c r="I72" s="7"/>
      <c r="J72" s="7">
        <v>172</v>
      </c>
      <c r="K72" s="7">
        <v>32</v>
      </c>
      <c r="L72" s="7">
        <v>7</v>
      </c>
      <c r="M72" s="9">
        <f t="shared" si="1"/>
        <v>0.8978723404255319</v>
      </c>
    </row>
    <row r="73" spans="1:13" ht="14.25">
      <c r="A73" s="188"/>
      <c r="B73" s="8" t="s">
        <v>87</v>
      </c>
      <c r="C73" s="5">
        <v>236</v>
      </c>
      <c r="D73" s="7"/>
      <c r="E73" s="7"/>
      <c r="F73" s="7"/>
      <c r="G73" s="7"/>
      <c r="H73" s="7"/>
      <c r="I73" s="7"/>
      <c r="J73" s="7"/>
      <c r="K73" s="7"/>
      <c r="L73" s="7">
        <v>179</v>
      </c>
      <c r="M73" s="9">
        <f t="shared" si="1"/>
        <v>0.7584745762711864</v>
      </c>
    </row>
    <row r="74" spans="1:13" ht="14.25">
      <c r="A74" s="186" t="s">
        <v>29</v>
      </c>
      <c r="B74" s="8" t="s">
        <v>44</v>
      </c>
      <c r="C74" s="5">
        <v>148</v>
      </c>
      <c r="D74" s="7">
        <v>48</v>
      </c>
      <c r="E74" s="7">
        <v>30</v>
      </c>
      <c r="F74" s="7"/>
      <c r="G74" s="7"/>
      <c r="H74" s="7">
        <v>2</v>
      </c>
      <c r="I74" s="7">
        <v>5</v>
      </c>
      <c r="J74" s="7">
        <v>6</v>
      </c>
      <c r="K74" s="7">
        <v>6</v>
      </c>
      <c r="L74" s="7">
        <v>7</v>
      </c>
      <c r="M74" s="9">
        <f t="shared" si="1"/>
        <v>0.7027027027027027</v>
      </c>
    </row>
    <row r="75" spans="1:13" ht="14.25">
      <c r="A75" s="187"/>
      <c r="B75" s="8" t="s">
        <v>62</v>
      </c>
      <c r="C75" s="5">
        <v>132</v>
      </c>
      <c r="D75" s="7"/>
      <c r="E75" s="7"/>
      <c r="F75" s="7"/>
      <c r="G75" s="7"/>
      <c r="H75" s="7">
        <v>35</v>
      </c>
      <c r="I75" s="7">
        <v>25</v>
      </c>
      <c r="J75" s="7">
        <v>1</v>
      </c>
      <c r="K75" s="7">
        <v>3</v>
      </c>
      <c r="L75" s="7">
        <v>4</v>
      </c>
      <c r="M75" s="9">
        <f t="shared" si="1"/>
        <v>0.5151515151515151</v>
      </c>
    </row>
    <row r="76" spans="1:13" ht="14.25">
      <c r="A76" s="187"/>
      <c r="B76" s="8" t="s">
        <v>76</v>
      </c>
      <c r="C76" s="5">
        <v>134</v>
      </c>
      <c r="D76" s="7"/>
      <c r="E76" s="7"/>
      <c r="F76" s="7"/>
      <c r="G76" s="7"/>
      <c r="H76" s="7"/>
      <c r="I76" s="7"/>
      <c r="J76" s="7">
        <v>30</v>
      </c>
      <c r="K76" s="7">
        <v>17</v>
      </c>
      <c r="L76" s="7">
        <v>19</v>
      </c>
      <c r="M76" s="9">
        <f t="shared" si="1"/>
        <v>0.4925373134328358</v>
      </c>
    </row>
    <row r="77" spans="1:13" ht="14.25">
      <c r="A77" s="188"/>
      <c r="B77" s="8" t="s">
        <v>87</v>
      </c>
      <c r="C77" s="5">
        <v>128</v>
      </c>
      <c r="D77" s="7"/>
      <c r="E77" s="7"/>
      <c r="F77" s="7"/>
      <c r="G77" s="7"/>
      <c r="H77" s="7"/>
      <c r="I77" s="7"/>
      <c r="J77" s="7"/>
      <c r="K77" s="7"/>
      <c r="L77" s="7">
        <v>56</v>
      </c>
      <c r="M77" s="9">
        <f t="shared" si="1"/>
        <v>0.4375</v>
      </c>
    </row>
    <row r="78" spans="1:13" ht="14.25">
      <c r="A78" s="186" t="s">
        <v>30</v>
      </c>
      <c r="B78" s="8" t="s">
        <v>46</v>
      </c>
      <c r="C78" s="5">
        <v>118</v>
      </c>
      <c r="D78" s="7">
        <v>25</v>
      </c>
      <c r="E78" s="7">
        <v>19</v>
      </c>
      <c r="F78" s="7"/>
      <c r="G78" s="7"/>
      <c r="H78" s="7">
        <v>4</v>
      </c>
      <c r="I78" s="7">
        <v>6</v>
      </c>
      <c r="J78" s="7">
        <v>4</v>
      </c>
      <c r="K78" s="7">
        <v>4</v>
      </c>
      <c r="L78" s="7">
        <v>7</v>
      </c>
      <c r="M78" s="9">
        <f t="shared" si="1"/>
        <v>0.5847457627118644</v>
      </c>
    </row>
    <row r="79" spans="1:13" ht="14.25">
      <c r="A79" s="187"/>
      <c r="B79" s="8" t="s">
        <v>58</v>
      </c>
      <c r="C79" s="5">
        <v>91</v>
      </c>
      <c r="D79" s="7"/>
      <c r="E79" s="7"/>
      <c r="F79" s="7"/>
      <c r="G79" s="7"/>
      <c r="H79" s="7">
        <v>22</v>
      </c>
      <c r="I79" s="7">
        <v>12</v>
      </c>
      <c r="J79" s="7">
        <v>9</v>
      </c>
      <c r="K79" s="7">
        <v>3</v>
      </c>
      <c r="L79" s="7">
        <v>21</v>
      </c>
      <c r="M79" s="9">
        <f t="shared" si="1"/>
        <v>0.7362637362637363</v>
      </c>
    </row>
    <row r="80" spans="1:13" ht="14.25">
      <c r="A80" s="187"/>
      <c r="B80" s="8" t="s">
        <v>76</v>
      </c>
      <c r="C80" s="5">
        <v>98</v>
      </c>
      <c r="D80" s="7"/>
      <c r="E80" s="7"/>
      <c r="F80" s="7"/>
      <c r="G80" s="7"/>
      <c r="H80" s="7"/>
      <c r="I80" s="7"/>
      <c r="J80" s="7">
        <v>12</v>
      </c>
      <c r="K80" s="7">
        <v>27</v>
      </c>
      <c r="L80" s="7">
        <v>2</v>
      </c>
      <c r="M80" s="9">
        <f t="shared" si="1"/>
        <v>0.41836734693877553</v>
      </c>
    </row>
    <row r="81" spans="1:13" ht="14.25">
      <c r="A81" s="188"/>
      <c r="B81" s="8" t="s">
        <v>87</v>
      </c>
      <c r="C81" s="5">
        <v>94</v>
      </c>
      <c r="D81" s="7"/>
      <c r="E81" s="7"/>
      <c r="F81" s="7"/>
      <c r="G81" s="7"/>
      <c r="H81" s="7"/>
      <c r="I81" s="7"/>
      <c r="J81" s="7"/>
      <c r="K81" s="7"/>
      <c r="L81" s="7">
        <v>29</v>
      </c>
      <c r="M81" s="9">
        <f t="shared" si="1"/>
        <v>0.30851063829787234</v>
      </c>
    </row>
    <row r="82" spans="1:13" ht="14.25">
      <c r="A82" s="186" t="s">
        <v>31</v>
      </c>
      <c r="B82" s="8" t="s">
        <v>44</v>
      </c>
      <c r="C82" s="5">
        <v>106</v>
      </c>
      <c r="D82" s="7">
        <v>38</v>
      </c>
      <c r="E82" s="7">
        <v>14</v>
      </c>
      <c r="F82" s="7"/>
      <c r="G82" s="7"/>
      <c r="H82" s="7">
        <v>2</v>
      </c>
      <c r="I82" s="7">
        <v>4</v>
      </c>
      <c r="J82" s="7">
        <v>7</v>
      </c>
      <c r="K82" s="7">
        <v>9</v>
      </c>
      <c r="L82" s="7">
        <v>7</v>
      </c>
      <c r="M82" s="9">
        <f t="shared" si="1"/>
        <v>0.7641509433962265</v>
      </c>
    </row>
    <row r="83" spans="1:13" ht="14.25">
      <c r="A83" s="187"/>
      <c r="B83" s="8" t="s">
        <v>71</v>
      </c>
      <c r="C83" s="5">
        <v>78</v>
      </c>
      <c r="D83" s="7"/>
      <c r="E83" s="7"/>
      <c r="F83" s="7"/>
      <c r="G83" s="7"/>
      <c r="H83" s="7">
        <v>30</v>
      </c>
      <c r="I83" s="7">
        <v>14</v>
      </c>
      <c r="J83" s="7">
        <v>1</v>
      </c>
      <c r="K83" s="7">
        <v>1</v>
      </c>
      <c r="L83" s="7">
        <v>0</v>
      </c>
      <c r="M83" s="9">
        <f t="shared" si="1"/>
        <v>0.5897435897435898</v>
      </c>
    </row>
    <row r="84" spans="1:13" ht="14.25">
      <c r="A84" s="187"/>
      <c r="B84" s="8" t="s">
        <v>74</v>
      </c>
      <c r="C84" s="5">
        <v>58</v>
      </c>
      <c r="D84" s="7"/>
      <c r="E84" s="7"/>
      <c r="F84" s="7"/>
      <c r="G84" s="7"/>
      <c r="H84" s="7"/>
      <c r="I84" s="7"/>
      <c r="J84" s="7">
        <v>23</v>
      </c>
      <c r="K84" s="7">
        <v>6</v>
      </c>
      <c r="L84" s="7">
        <v>1</v>
      </c>
      <c r="M84" s="9">
        <f t="shared" si="1"/>
        <v>0.5172413793103449</v>
      </c>
    </row>
    <row r="85" spans="1:13" ht="14.25">
      <c r="A85" s="188"/>
      <c r="B85" s="8" t="s">
        <v>96</v>
      </c>
      <c r="C85" s="5">
        <v>89</v>
      </c>
      <c r="D85" s="7"/>
      <c r="E85" s="7"/>
      <c r="F85" s="7"/>
      <c r="G85" s="7"/>
      <c r="H85" s="7"/>
      <c r="I85" s="7"/>
      <c r="J85" s="7"/>
      <c r="K85" s="7"/>
      <c r="L85" s="7">
        <v>28</v>
      </c>
      <c r="M85" s="9">
        <f t="shared" si="1"/>
        <v>0.3146067415730337</v>
      </c>
    </row>
    <row r="86" spans="1:13" ht="14.25">
      <c r="A86" s="186" t="s">
        <v>32</v>
      </c>
      <c r="B86" s="8" t="s">
        <v>44</v>
      </c>
      <c r="C86" s="5">
        <v>102</v>
      </c>
      <c r="D86" s="7">
        <v>30</v>
      </c>
      <c r="E86" s="7">
        <v>20</v>
      </c>
      <c r="F86" s="7"/>
      <c r="G86" s="7"/>
      <c r="H86" s="7">
        <v>1</v>
      </c>
      <c r="I86" s="7">
        <v>6</v>
      </c>
      <c r="J86" s="7">
        <v>3</v>
      </c>
      <c r="K86" s="7">
        <v>7</v>
      </c>
      <c r="L86" s="7">
        <v>13</v>
      </c>
      <c r="M86" s="9">
        <f t="shared" si="1"/>
        <v>0.7843137254901961</v>
      </c>
    </row>
    <row r="87" spans="1:13" ht="14.25">
      <c r="A87" s="187"/>
      <c r="B87" s="8" t="s">
        <v>62</v>
      </c>
      <c r="C87" s="5">
        <v>104</v>
      </c>
      <c r="D87" s="7"/>
      <c r="E87" s="7"/>
      <c r="F87" s="7"/>
      <c r="G87" s="7"/>
      <c r="H87" s="7">
        <v>40</v>
      </c>
      <c r="I87" s="7">
        <v>22</v>
      </c>
      <c r="J87" s="7">
        <v>0</v>
      </c>
      <c r="K87" s="7">
        <v>3</v>
      </c>
      <c r="L87" s="7">
        <v>4</v>
      </c>
      <c r="M87" s="9">
        <f t="shared" si="1"/>
        <v>0.6634615384615384</v>
      </c>
    </row>
    <row r="88" spans="1:13" ht="14.25">
      <c r="A88" s="187"/>
      <c r="B88" s="8" t="s">
        <v>76</v>
      </c>
      <c r="C88" s="5">
        <v>120</v>
      </c>
      <c r="D88" s="7"/>
      <c r="E88" s="7"/>
      <c r="F88" s="7"/>
      <c r="G88" s="7"/>
      <c r="H88" s="7"/>
      <c r="I88" s="7"/>
      <c r="J88" s="7">
        <v>23</v>
      </c>
      <c r="K88" s="7">
        <v>20</v>
      </c>
      <c r="L88" s="7">
        <v>3</v>
      </c>
      <c r="M88" s="9">
        <f t="shared" si="1"/>
        <v>0.38333333333333336</v>
      </c>
    </row>
    <row r="89" spans="1:13" ht="14.25">
      <c r="A89" s="188"/>
      <c r="B89" s="8" t="s">
        <v>87</v>
      </c>
      <c r="C89" s="5">
        <v>106</v>
      </c>
      <c r="D89" s="7"/>
      <c r="E89" s="7"/>
      <c r="F89" s="7"/>
      <c r="G89" s="7"/>
      <c r="H89" s="7"/>
      <c r="I89" s="7"/>
      <c r="J89" s="7"/>
      <c r="K89" s="7"/>
      <c r="L89" s="7">
        <v>22</v>
      </c>
      <c r="M89" s="9">
        <f t="shared" si="1"/>
        <v>0.20754716981132076</v>
      </c>
    </row>
    <row r="90" spans="1:13" ht="14.25">
      <c r="A90" s="186" t="s">
        <v>33</v>
      </c>
      <c r="B90" s="8" t="s">
        <v>44</v>
      </c>
      <c r="C90" s="5">
        <v>71</v>
      </c>
      <c r="D90" s="7">
        <v>15</v>
      </c>
      <c r="E90" s="7">
        <v>4</v>
      </c>
      <c r="F90" s="7"/>
      <c r="G90" s="7"/>
      <c r="H90" s="7">
        <v>2</v>
      </c>
      <c r="I90" s="7">
        <v>3</v>
      </c>
      <c r="J90" s="7">
        <v>3</v>
      </c>
      <c r="K90" s="7">
        <v>2</v>
      </c>
      <c r="L90" s="7">
        <v>13</v>
      </c>
      <c r="M90" s="9">
        <f t="shared" si="1"/>
        <v>0.5915492957746479</v>
      </c>
    </row>
    <row r="91" spans="1:13" ht="14.25">
      <c r="A91" s="187"/>
      <c r="B91" s="8" t="s">
        <v>58</v>
      </c>
      <c r="C91" s="5">
        <v>82</v>
      </c>
      <c r="D91" s="7"/>
      <c r="E91" s="7"/>
      <c r="F91" s="7"/>
      <c r="G91" s="7"/>
      <c r="H91" s="7">
        <v>13</v>
      </c>
      <c r="I91" s="7">
        <v>16</v>
      </c>
      <c r="J91" s="7">
        <v>1</v>
      </c>
      <c r="K91" s="7">
        <v>3</v>
      </c>
      <c r="L91" s="7">
        <v>5</v>
      </c>
      <c r="M91" s="9">
        <f t="shared" si="1"/>
        <v>0.4634146341463415</v>
      </c>
    </row>
    <row r="92" spans="1:13" ht="14.25">
      <c r="A92" s="187"/>
      <c r="B92" s="8" t="s">
        <v>74</v>
      </c>
      <c r="C92" s="5">
        <v>77</v>
      </c>
      <c r="D92" s="7"/>
      <c r="E92" s="7"/>
      <c r="F92" s="7"/>
      <c r="G92" s="7"/>
      <c r="H92" s="7"/>
      <c r="I92" s="7"/>
      <c r="J92" s="7">
        <v>18</v>
      </c>
      <c r="K92" s="7">
        <v>12</v>
      </c>
      <c r="L92" s="7">
        <v>1</v>
      </c>
      <c r="M92" s="9">
        <f t="shared" si="1"/>
        <v>0.4025974025974026</v>
      </c>
    </row>
    <row r="93" spans="1:13" ht="14.25">
      <c r="A93" s="188"/>
      <c r="B93" s="8" t="s">
        <v>87</v>
      </c>
      <c r="C93" s="5">
        <v>104</v>
      </c>
      <c r="D93" s="7"/>
      <c r="E93" s="7"/>
      <c r="F93" s="7"/>
      <c r="G93" s="7"/>
      <c r="H93" s="7"/>
      <c r="I93" s="7"/>
      <c r="J93" s="7"/>
      <c r="K93" s="7"/>
      <c r="L93" s="7">
        <v>20</v>
      </c>
      <c r="M93" s="9">
        <f t="shared" si="1"/>
        <v>0.19230769230769232</v>
      </c>
    </row>
    <row r="94" spans="1:13" ht="14.25">
      <c r="A94" s="186" t="s">
        <v>34</v>
      </c>
      <c r="B94" s="8" t="s">
        <v>44</v>
      </c>
      <c r="C94" s="5">
        <v>139</v>
      </c>
      <c r="D94" s="7">
        <v>66</v>
      </c>
      <c r="E94" s="7">
        <v>17</v>
      </c>
      <c r="F94" s="7"/>
      <c r="G94" s="7"/>
      <c r="H94" s="7">
        <v>1</v>
      </c>
      <c r="I94" s="7">
        <v>6</v>
      </c>
      <c r="J94" s="7">
        <v>4</v>
      </c>
      <c r="K94" s="7">
        <v>4</v>
      </c>
      <c r="L94" s="7">
        <v>4</v>
      </c>
      <c r="M94" s="9">
        <f t="shared" si="1"/>
        <v>0.7338129496402878</v>
      </c>
    </row>
    <row r="95" spans="1:13" ht="14.25">
      <c r="A95" s="187"/>
      <c r="B95" s="8" t="s">
        <v>62</v>
      </c>
      <c r="C95" s="5">
        <v>88</v>
      </c>
      <c r="D95" s="7"/>
      <c r="E95" s="7"/>
      <c r="F95" s="7"/>
      <c r="G95" s="7"/>
      <c r="H95" s="7">
        <v>18</v>
      </c>
      <c r="I95" s="7">
        <v>15</v>
      </c>
      <c r="J95" s="7">
        <v>3</v>
      </c>
      <c r="K95" s="7">
        <v>0</v>
      </c>
      <c r="L95" s="7">
        <v>5</v>
      </c>
      <c r="M95" s="9">
        <f t="shared" si="1"/>
        <v>0.4659090909090909</v>
      </c>
    </row>
    <row r="96" spans="1:13" ht="14.25">
      <c r="A96" s="187"/>
      <c r="B96" s="8" t="s">
        <v>74</v>
      </c>
      <c r="C96" s="5">
        <v>91</v>
      </c>
      <c r="D96" s="7"/>
      <c r="E96" s="7"/>
      <c r="F96" s="7"/>
      <c r="G96" s="7"/>
      <c r="H96" s="7"/>
      <c r="I96" s="7"/>
      <c r="J96" s="7">
        <v>24</v>
      </c>
      <c r="K96" s="7">
        <v>19</v>
      </c>
      <c r="L96" s="7">
        <v>11</v>
      </c>
      <c r="M96" s="9">
        <f t="shared" si="1"/>
        <v>0.5934065934065934</v>
      </c>
    </row>
    <row r="97" spans="1:13" ht="14.25">
      <c r="A97" s="188"/>
      <c r="B97" s="8" t="s">
        <v>87</v>
      </c>
      <c r="C97" s="5">
        <v>69</v>
      </c>
      <c r="D97" s="7"/>
      <c r="E97" s="7"/>
      <c r="F97" s="7"/>
      <c r="G97" s="7"/>
      <c r="H97" s="7"/>
      <c r="I97" s="7"/>
      <c r="J97" s="7"/>
      <c r="K97" s="7"/>
      <c r="L97" s="7">
        <v>12</v>
      </c>
      <c r="M97" s="9">
        <f t="shared" si="1"/>
        <v>0.17391304347826086</v>
      </c>
    </row>
    <row r="98" spans="1:13" ht="14.25">
      <c r="A98" s="186" t="s">
        <v>35</v>
      </c>
      <c r="B98" s="8" t="s">
        <v>44</v>
      </c>
      <c r="C98" s="5">
        <v>75</v>
      </c>
      <c r="D98" s="7">
        <v>23</v>
      </c>
      <c r="E98" s="7">
        <v>11</v>
      </c>
      <c r="F98" s="7"/>
      <c r="G98" s="7"/>
      <c r="H98" s="7">
        <v>2</v>
      </c>
      <c r="I98" s="7">
        <v>2</v>
      </c>
      <c r="J98" s="7">
        <v>3</v>
      </c>
      <c r="K98" s="7">
        <v>5</v>
      </c>
      <c r="L98" s="7">
        <v>16</v>
      </c>
      <c r="M98" s="9">
        <f t="shared" si="1"/>
        <v>0.8266666666666667</v>
      </c>
    </row>
    <row r="99" spans="1:13" ht="14.25">
      <c r="A99" s="187"/>
      <c r="B99" s="8" t="s">
        <v>62</v>
      </c>
      <c r="C99" s="5">
        <v>81</v>
      </c>
      <c r="D99" s="7"/>
      <c r="E99" s="7"/>
      <c r="F99" s="7"/>
      <c r="G99" s="7"/>
      <c r="H99" s="7">
        <v>27</v>
      </c>
      <c r="I99" s="7">
        <v>15</v>
      </c>
      <c r="J99" s="7">
        <v>3</v>
      </c>
      <c r="K99" s="7">
        <v>3</v>
      </c>
      <c r="L99" s="7">
        <v>6</v>
      </c>
      <c r="M99" s="9">
        <f t="shared" si="1"/>
        <v>0.6666666666666666</v>
      </c>
    </row>
    <row r="100" spans="1:13" ht="14.25">
      <c r="A100" s="187"/>
      <c r="B100" s="8" t="s">
        <v>74</v>
      </c>
      <c r="C100" s="5">
        <v>74</v>
      </c>
      <c r="D100" s="7"/>
      <c r="E100" s="7"/>
      <c r="F100" s="7"/>
      <c r="G100" s="7"/>
      <c r="H100" s="7"/>
      <c r="I100" s="7"/>
      <c r="J100" s="7">
        <v>16</v>
      </c>
      <c r="K100" s="7">
        <v>12</v>
      </c>
      <c r="L100" s="7">
        <v>6</v>
      </c>
      <c r="M100" s="9">
        <f t="shared" si="1"/>
        <v>0.4594594594594595</v>
      </c>
    </row>
    <row r="101" spans="1:13" ht="14.25">
      <c r="A101" s="188"/>
      <c r="B101" s="8" t="s">
        <v>87</v>
      </c>
      <c r="C101" s="5">
        <v>83</v>
      </c>
      <c r="D101" s="7"/>
      <c r="E101" s="7"/>
      <c r="F101" s="7"/>
      <c r="G101" s="7"/>
      <c r="H101" s="7"/>
      <c r="I101" s="7"/>
      <c r="J101" s="7"/>
      <c r="K101" s="7"/>
      <c r="L101" s="7">
        <v>25</v>
      </c>
      <c r="M101" s="9">
        <f t="shared" si="1"/>
        <v>0.30120481927710846</v>
      </c>
    </row>
    <row r="102" spans="1:13" ht="14.25">
      <c r="A102" s="202" t="s">
        <v>36</v>
      </c>
      <c r="B102" s="8" t="s">
        <v>44</v>
      </c>
      <c r="C102" s="5">
        <v>81</v>
      </c>
      <c r="D102" s="7">
        <v>22</v>
      </c>
      <c r="E102" s="7">
        <v>19</v>
      </c>
      <c r="F102" s="7"/>
      <c r="G102" s="7"/>
      <c r="H102" s="7">
        <v>2</v>
      </c>
      <c r="I102" s="7">
        <v>2</v>
      </c>
      <c r="J102" s="7">
        <v>6</v>
      </c>
      <c r="K102" s="7">
        <v>13</v>
      </c>
      <c r="L102" s="7">
        <v>10</v>
      </c>
      <c r="M102" s="9">
        <f t="shared" si="1"/>
        <v>0.9135802469135802</v>
      </c>
    </row>
    <row r="103" spans="1:13" ht="14.25">
      <c r="A103" s="202"/>
      <c r="B103" s="8" t="s">
        <v>62</v>
      </c>
      <c r="C103" s="5">
        <v>85</v>
      </c>
      <c r="D103" s="7"/>
      <c r="E103" s="7"/>
      <c r="F103" s="7"/>
      <c r="G103" s="7"/>
      <c r="H103" s="7">
        <v>35</v>
      </c>
      <c r="I103" s="7">
        <v>13</v>
      </c>
      <c r="J103" s="7">
        <v>4</v>
      </c>
      <c r="K103" s="7">
        <v>8</v>
      </c>
      <c r="L103" s="7">
        <v>4</v>
      </c>
      <c r="M103" s="9">
        <f t="shared" si="1"/>
        <v>0.7529411764705882</v>
      </c>
    </row>
    <row r="104" spans="1:13" ht="14.25">
      <c r="A104" s="202"/>
      <c r="B104" s="8" t="s">
        <v>74</v>
      </c>
      <c r="C104" s="5">
        <v>79</v>
      </c>
      <c r="D104" s="7"/>
      <c r="E104" s="7"/>
      <c r="F104" s="7"/>
      <c r="G104" s="7"/>
      <c r="H104" s="7"/>
      <c r="I104" s="7"/>
      <c r="J104" s="7">
        <v>22</v>
      </c>
      <c r="K104" s="7">
        <v>22</v>
      </c>
      <c r="L104" s="7">
        <v>3</v>
      </c>
      <c r="M104" s="9">
        <f t="shared" si="1"/>
        <v>0.5949367088607594</v>
      </c>
    </row>
    <row r="105" spans="1:13" ht="14.25">
      <c r="A105" s="202"/>
      <c r="B105" s="8" t="s">
        <v>87</v>
      </c>
      <c r="C105" s="5">
        <v>83</v>
      </c>
      <c r="D105" s="7"/>
      <c r="E105" s="7"/>
      <c r="F105" s="7"/>
      <c r="G105" s="7"/>
      <c r="H105" s="7"/>
      <c r="I105" s="7"/>
      <c r="J105" s="7"/>
      <c r="K105" s="7"/>
      <c r="L105" s="7">
        <v>27</v>
      </c>
      <c r="M105" s="9">
        <f t="shared" si="1"/>
        <v>0.3253012048192771</v>
      </c>
    </row>
    <row r="106" spans="1:13" ht="14.25">
      <c r="A106" s="202" t="s">
        <v>37</v>
      </c>
      <c r="B106" s="8" t="s">
        <v>46</v>
      </c>
      <c r="C106" s="5">
        <v>180</v>
      </c>
      <c r="D106" s="7">
        <v>65</v>
      </c>
      <c r="E106" s="7">
        <v>33</v>
      </c>
      <c r="F106" s="7"/>
      <c r="G106" s="7"/>
      <c r="H106" s="7">
        <v>16</v>
      </c>
      <c r="I106" s="7">
        <v>7</v>
      </c>
      <c r="J106" s="7">
        <v>5</v>
      </c>
      <c r="K106" s="7">
        <v>12</v>
      </c>
      <c r="L106" s="7">
        <v>6</v>
      </c>
      <c r="M106" s="9">
        <f t="shared" si="1"/>
        <v>0.8</v>
      </c>
    </row>
    <row r="107" spans="1:13" ht="14.25">
      <c r="A107" s="202"/>
      <c r="B107" s="8" t="s">
        <v>58</v>
      </c>
      <c r="C107" s="5">
        <v>144</v>
      </c>
      <c r="D107" s="7"/>
      <c r="E107" s="7"/>
      <c r="F107" s="7"/>
      <c r="G107" s="7"/>
      <c r="H107" s="7">
        <v>50</v>
      </c>
      <c r="I107" s="7">
        <v>31</v>
      </c>
      <c r="J107" s="7">
        <v>9</v>
      </c>
      <c r="K107" s="7">
        <v>3</v>
      </c>
      <c r="L107" s="7">
        <v>6</v>
      </c>
      <c r="M107" s="9">
        <f t="shared" si="1"/>
        <v>0.6875</v>
      </c>
    </row>
    <row r="108" spans="1:13" ht="14.25">
      <c r="A108" s="202"/>
      <c r="B108" s="8" t="s">
        <v>74</v>
      </c>
      <c r="C108" s="5">
        <v>163</v>
      </c>
      <c r="D108" s="7"/>
      <c r="E108" s="7"/>
      <c r="F108" s="7"/>
      <c r="G108" s="7"/>
      <c r="H108" s="7"/>
      <c r="I108" s="7"/>
      <c r="J108" s="7">
        <v>61</v>
      </c>
      <c r="K108" s="7">
        <v>34</v>
      </c>
      <c r="L108" s="7">
        <v>6</v>
      </c>
      <c r="M108" s="9">
        <f t="shared" si="1"/>
        <v>0.6196319018404908</v>
      </c>
    </row>
    <row r="109" spans="1:13" ht="14.25">
      <c r="A109" s="202" t="s">
        <v>38</v>
      </c>
      <c r="B109" s="8" t="s">
        <v>44</v>
      </c>
      <c r="C109" s="5">
        <v>137</v>
      </c>
      <c r="D109" s="7">
        <v>69</v>
      </c>
      <c r="E109" s="7">
        <v>29</v>
      </c>
      <c r="F109" s="7"/>
      <c r="G109" s="7"/>
      <c r="H109" s="7">
        <v>10</v>
      </c>
      <c r="I109" s="7">
        <v>2</v>
      </c>
      <c r="J109" s="7">
        <v>6</v>
      </c>
      <c r="K109" s="7">
        <v>6</v>
      </c>
      <c r="L109" s="7">
        <v>3</v>
      </c>
      <c r="M109" s="9">
        <f t="shared" si="1"/>
        <v>0.9124087591240876</v>
      </c>
    </row>
    <row r="110" spans="1:13" ht="14.25">
      <c r="A110" s="202"/>
      <c r="B110" s="8" t="s">
        <v>58</v>
      </c>
      <c r="C110" s="5">
        <v>117</v>
      </c>
      <c r="D110" s="7"/>
      <c r="E110" s="7"/>
      <c r="F110" s="7"/>
      <c r="G110" s="7"/>
      <c r="H110" s="7">
        <v>60</v>
      </c>
      <c r="I110" s="7">
        <v>30</v>
      </c>
      <c r="J110" s="7">
        <v>0</v>
      </c>
      <c r="K110" s="7">
        <v>0</v>
      </c>
      <c r="L110" s="7">
        <v>3</v>
      </c>
      <c r="M110" s="9">
        <f t="shared" si="1"/>
        <v>0.7948717948717948</v>
      </c>
    </row>
    <row r="111" spans="1:13" ht="14.25">
      <c r="A111" s="202"/>
      <c r="B111" s="8" t="s">
        <v>74</v>
      </c>
      <c r="C111" s="5">
        <v>118</v>
      </c>
      <c r="D111" s="7"/>
      <c r="E111" s="7"/>
      <c r="F111" s="7"/>
      <c r="G111" s="7"/>
      <c r="H111" s="7"/>
      <c r="I111" s="7"/>
      <c r="J111" s="7">
        <v>52</v>
      </c>
      <c r="K111" s="7">
        <v>23</v>
      </c>
      <c r="L111" s="7">
        <v>5</v>
      </c>
      <c r="M111" s="9">
        <f t="shared" si="1"/>
        <v>0.6779661016949152</v>
      </c>
    </row>
    <row r="112" spans="1:13" ht="14.25">
      <c r="A112" s="202" t="s">
        <v>39</v>
      </c>
      <c r="B112" s="8" t="s">
        <v>46</v>
      </c>
      <c r="C112" s="5">
        <v>188</v>
      </c>
      <c r="D112" s="7">
        <v>81</v>
      </c>
      <c r="E112" s="7">
        <v>43</v>
      </c>
      <c r="F112" s="7"/>
      <c r="G112" s="7"/>
      <c r="H112" s="7">
        <v>8</v>
      </c>
      <c r="I112" s="7">
        <v>7</v>
      </c>
      <c r="J112" s="7">
        <v>10</v>
      </c>
      <c r="K112" s="7">
        <v>4</v>
      </c>
      <c r="L112" s="7">
        <v>6</v>
      </c>
      <c r="M112" s="9">
        <f t="shared" si="1"/>
        <v>0.8457446808510638</v>
      </c>
    </row>
    <row r="113" spans="1:13" ht="14.25">
      <c r="A113" s="202"/>
      <c r="B113" s="8" t="s">
        <v>58</v>
      </c>
      <c r="C113" s="5">
        <v>205</v>
      </c>
      <c r="D113" s="7"/>
      <c r="E113" s="7"/>
      <c r="F113" s="7"/>
      <c r="G113" s="7"/>
      <c r="H113" s="7">
        <v>83</v>
      </c>
      <c r="I113" s="7">
        <v>45</v>
      </c>
      <c r="J113" s="7">
        <v>2</v>
      </c>
      <c r="K113" s="7">
        <v>10</v>
      </c>
      <c r="L113" s="7">
        <v>9</v>
      </c>
      <c r="M113" s="9">
        <f t="shared" si="1"/>
        <v>0.7268292682926829</v>
      </c>
    </row>
    <row r="114" spans="1:13" ht="14.25">
      <c r="A114" s="202"/>
      <c r="B114" s="8" t="s">
        <v>74</v>
      </c>
      <c r="C114" s="5">
        <v>181</v>
      </c>
      <c r="D114" s="7"/>
      <c r="E114" s="7"/>
      <c r="F114" s="7"/>
      <c r="G114" s="7"/>
      <c r="H114" s="7"/>
      <c r="I114" s="7"/>
      <c r="J114" s="7">
        <v>89</v>
      </c>
      <c r="K114" s="7">
        <v>33</v>
      </c>
      <c r="L114" s="7">
        <v>19</v>
      </c>
      <c r="M114" s="9">
        <f t="shared" si="1"/>
        <v>0.7790055248618785</v>
      </c>
    </row>
    <row r="115" spans="1:13" ht="14.25">
      <c r="A115" s="202" t="s">
        <v>40</v>
      </c>
      <c r="B115" s="8" t="s">
        <v>44</v>
      </c>
      <c r="C115" s="5">
        <v>71</v>
      </c>
      <c r="D115" s="7">
        <v>31</v>
      </c>
      <c r="E115" s="7">
        <v>6</v>
      </c>
      <c r="F115" s="7"/>
      <c r="G115" s="7"/>
      <c r="H115" s="7">
        <v>5</v>
      </c>
      <c r="I115" s="7">
        <v>2</v>
      </c>
      <c r="J115" s="7">
        <v>2</v>
      </c>
      <c r="K115" s="7">
        <v>3</v>
      </c>
      <c r="L115" s="7">
        <v>2</v>
      </c>
      <c r="M115" s="9">
        <f t="shared" si="1"/>
        <v>0.7183098591549296</v>
      </c>
    </row>
    <row r="116" spans="1:13" ht="14.25">
      <c r="A116" s="202"/>
      <c r="B116" s="8" t="s">
        <v>58</v>
      </c>
      <c r="C116" s="5">
        <v>76</v>
      </c>
      <c r="D116" s="7"/>
      <c r="E116" s="7"/>
      <c r="F116" s="7"/>
      <c r="G116" s="7"/>
      <c r="H116" s="7">
        <v>26</v>
      </c>
      <c r="I116" s="7">
        <v>17</v>
      </c>
      <c r="J116" s="7">
        <v>1</v>
      </c>
      <c r="K116" s="7">
        <v>3</v>
      </c>
      <c r="L116" s="7">
        <v>1</v>
      </c>
      <c r="M116" s="9">
        <f t="shared" si="1"/>
        <v>0.631578947368421</v>
      </c>
    </row>
    <row r="117" spans="1:13" ht="14.25">
      <c r="A117" s="202"/>
      <c r="B117" s="8" t="s">
        <v>74</v>
      </c>
      <c r="C117" s="5">
        <v>92</v>
      </c>
      <c r="D117" s="7"/>
      <c r="E117" s="7"/>
      <c r="F117" s="7"/>
      <c r="G117" s="7"/>
      <c r="H117" s="7"/>
      <c r="I117" s="7"/>
      <c r="J117" s="7">
        <v>32</v>
      </c>
      <c r="K117" s="7">
        <v>19</v>
      </c>
      <c r="L117" s="7">
        <v>5</v>
      </c>
      <c r="M117" s="9">
        <f t="shared" si="1"/>
        <v>0.6086956521739131</v>
      </c>
    </row>
    <row r="118" spans="1:13" ht="14.25">
      <c r="A118" s="34" t="s">
        <v>98</v>
      </c>
      <c r="B118" s="8" t="s">
        <v>89</v>
      </c>
      <c r="C118" s="5">
        <v>576</v>
      </c>
      <c r="D118" s="7"/>
      <c r="E118" s="7"/>
      <c r="F118" s="7"/>
      <c r="G118" s="7"/>
      <c r="H118" s="7"/>
      <c r="I118" s="7"/>
      <c r="J118" s="7"/>
      <c r="K118" s="7"/>
      <c r="L118" s="7">
        <v>233</v>
      </c>
      <c r="M118" s="9">
        <f t="shared" si="1"/>
        <v>0.4045138888888889</v>
      </c>
    </row>
    <row r="119" spans="1:13" ht="14.25">
      <c r="A119" s="186" t="s">
        <v>41</v>
      </c>
      <c r="B119" s="8" t="s">
        <v>47</v>
      </c>
      <c r="C119" s="5">
        <v>115</v>
      </c>
      <c r="D119" s="7">
        <v>29</v>
      </c>
      <c r="E119" s="7">
        <v>11</v>
      </c>
      <c r="F119" s="7"/>
      <c r="G119" s="7"/>
      <c r="H119" s="7">
        <v>2</v>
      </c>
      <c r="I119" s="7">
        <v>5</v>
      </c>
      <c r="J119" s="7">
        <v>8</v>
      </c>
      <c r="K119" s="7">
        <v>16</v>
      </c>
      <c r="L119" s="7">
        <v>12</v>
      </c>
      <c r="M119" s="9">
        <f t="shared" si="1"/>
        <v>0.7217391304347827</v>
      </c>
    </row>
    <row r="120" spans="1:13" ht="14.25">
      <c r="A120" s="187"/>
      <c r="B120" s="8" t="s">
        <v>62</v>
      </c>
      <c r="C120" s="5">
        <v>86</v>
      </c>
      <c r="D120" s="7"/>
      <c r="E120" s="7"/>
      <c r="F120" s="7"/>
      <c r="G120" s="7"/>
      <c r="H120" s="7">
        <v>12</v>
      </c>
      <c r="I120" s="7">
        <v>20</v>
      </c>
      <c r="J120" s="7">
        <v>1</v>
      </c>
      <c r="K120" s="7">
        <v>4</v>
      </c>
      <c r="L120" s="7">
        <v>4</v>
      </c>
      <c r="M120" s="9">
        <f t="shared" si="1"/>
        <v>0.47674418604651164</v>
      </c>
    </row>
    <row r="121" spans="1:13" ht="14.25">
      <c r="A121" s="187"/>
      <c r="B121" s="8" t="s">
        <v>76</v>
      </c>
      <c r="C121" s="5">
        <v>90</v>
      </c>
      <c r="D121" s="7"/>
      <c r="E121" s="7"/>
      <c r="F121" s="7"/>
      <c r="G121" s="7"/>
      <c r="H121" s="7"/>
      <c r="I121" s="7"/>
      <c r="J121" s="7">
        <v>16</v>
      </c>
      <c r="K121" s="7">
        <v>11</v>
      </c>
      <c r="L121" s="7">
        <v>14</v>
      </c>
      <c r="M121" s="9">
        <f t="shared" si="1"/>
        <v>0.45555555555555555</v>
      </c>
    </row>
    <row r="122" spans="1:13" ht="14.25">
      <c r="A122" s="188"/>
      <c r="B122" s="8" t="s">
        <v>87</v>
      </c>
      <c r="C122" s="5">
        <v>94</v>
      </c>
      <c r="D122" s="7"/>
      <c r="E122" s="7"/>
      <c r="F122" s="7"/>
      <c r="G122" s="7"/>
      <c r="H122" s="7"/>
      <c r="I122" s="7"/>
      <c r="J122" s="7"/>
      <c r="K122" s="7"/>
      <c r="L122" s="7">
        <v>20</v>
      </c>
      <c r="M122" s="9">
        <f t="shared" si="1"/>
        <v>0.2127659574468085</v>
      </c>
    </row>
    <row r="123" spans="1:13" ht="14.25">
      <c r="A123" s="186" t="s">
        <v>14</v>
      </c>
      <c r="B123" s="8" t="s">
        <v>48</v>
      </c>
      <c r="C123" s="5">
        <v>55</v>
      </c>
      <c r="D123" s="7">
        <v>15</v>
      </c>
      <c r="E123" s="7">
        <v>9</v>
      </c>
      <c r="F123" s="7"/>
      <c r="G123" s="7"/>
      <c r="H123" s="7">
        <v>0</v>
      </c>
      <c r="I123" s="7">
        <v>1</v>
      </c>
      <c r="J123" s="7">
        <v>1</v>
      </c>
      <c r="K123" s="7">
        <v>5</v>
      </c>
      <c r="L123" s="7">
        <v>14</v>
      </c>
      <c r="M123" s="9">
        <f t="shared" si="1"/>
        <v>0.8181818181818182</v>
      </c>
    </row>
    <row r="124" spans="1:13" ht="14.25">
      <c r="A124" s="187"/>
      <c r="B124" s="8" t="s">
        <v>62</v>
      </c>
      <c r="C124" s="5">
        <v>80</v>
      </c>
      <c r="D124" s="7"/>
      <c r="E124" s="7"/>
      <c r="F124" s="7"/>
      <c r="G124" s="7"/>
      <c r="H124" s="7">
        <v>12</v>
      </c>
      <c r="I124" s="7">
        <v>14</v>
      </c>
      <c r="J124" s="7">
        <v>2</v>
      </c>
      <c r="K124" s="7">
        <v>1</v>
      </c>
      <c r="L124" s="7">
        <v>7</v>
      </c>
      <c r="M124" s="9">
        <f t="shared" si="1"/>
        <v>0.45</v>
      </c>
    </row>
    <row r="125" spans="1:13" ht="14.25">
      <c r="A125" s="187"/>
      <c r="B125" s="8" t="s">
        <v>76</v>
      </c>
      <c r="C125" s="5">
        <v>84</v>
      </c>
      <c r="D125" s="7"/>
      <c r="E125" s="7"/>
      <c r="F125" s="7"/>
      <c r="G125" s="7"/>
      <c r="H125" s="7"/>
      <c r="I125" s="7"/>
      <c r="J125" s="7">
        <v>11</v>
      </c>
      <c r="K125" s="7">
        <v>11</v>
      </c>
      <c r="L125" s="7">
        <v>4</v>
      </c>
      <c r="M125" s="9">
        <f t="shared" si="1"/>
        <v>0.30952380952380953</v>
      </c>
    </row>
    <row r="126" spans="1:13" ht="14.25">
      <c r="A126" s="188"/>
      <c r="B126" s="8" t="s">
        <v>87</v>
      </c>
      <c r="C126" s="5">
        <v>114</v>
      </c>
      <c r="D126" s="7"/>
      <c r="E126" s="7"/>
      <c r="F126" s="7"/>
      <c r="G126" s="7"/>
      <c r="H126" s="7"/>
      <c r="I126" s="7"/>
      <c r="J126" s="7"/>
      <c r="K126" s="7"/>
      <c r="L126" s="7">
        <v>21</v>
      </c>
      <c r="M126" s="9">
        <f t="shared" si="1"/>
        <v>0.18421052631578946</v>
      </c>
    </row>
    <row r="127" spans="1:13" ht="14.25">
      <c r="A127" s="11" t="s">
        <v>99</v>
      </c>
      <c r="B127" s="8" t="s">
        <v>89</v>
      </c>
      <c r="C127" s="5">
        <v>86</v>
      </c>
      <c r="D127" s="7"/>
      <c r="E127" s="7"/>
      <c r="F127" s="7"/>
      <c r="G127" s="7"/>
      <c r="H127" s="7"/>
      <c r="I127" s="7"/>
      <c r="J127" s="7"/>
      <c r="K127" s="7"/>
      <c r="L127" s="7">
        <v>83</v>
      </c>
      <c r="M127" s="9">
        <f t="shared" si="1"/>
        <v>0.9651162790697675</v>
      </c>
    </row>
    <row r="128" spans="1:13" ht="17.25" customHeight="1">
      <c r="A128" s="207" t="s">
        <v>57</v>
      </c>
      <c r="B128" s="8" t="s">
        <v>74</v>
      </c>
      <c r="C128" s="5">
        <v>17</v>
      </c>
      <c r="D128" s="7"/>
      <c r="E128" s="14"/>
      <c r="F128" s="14">
        <v>3</v>
      </c>
      <c r="G128" s="14"/>
      <c r="H128" s="7"/>
      <c r="I128" s="7"/>
      <c r="J128" s="7">
        <v>0</v>
      </c>
      <c r="K128" s="7">
        <v>7</v>
      </c>
      <c r="L128" s="7">
        <v>2</v>
      </c>
      <c r="M128" s="9">
        <f t="shared" si="1"/>
        <v>0.7058823529411765</v>
      </c>
    </row>
    <row r="129" spans="1:13" ht="14.25">
      <c r="A129" s="209"/>
      <c r="B129" s="8" t="s">
        <v>87</v>
      </c>
      <c r="C129" s="5">
        <v>39</v>
      </c>
      <c r="D129" s="7"/>
      <c r="E129" s="14"/>
      <c r="F129" s="14"/>
      <c r="G129" s="14"/>
      <c r="H129" s="7"/>
      <c r="I129" s="7"/>
      <c r="J129" s="7"/>
      <c r="K129" s="7"/>
      <c r="L129" s="7">
        <v>8</v>
      </c>
      <c r="M129" s="9">
        <f t="shared" si="1"/>
        <v>0.20512820512820512</v>
      </c>
    </row>
    <row r="130" spans="1:13" ht="15.75" customHeight="1">
      <c r="A130" s="207" t="s">
        <v>60</v>
      </c>
      <c r="B130" s="8" t="s">
        <v>58</v>
      </c>
      <c r="C130" s="5">
        <v>18</v>
      </c>
      <c r="D130" s="7"/>
      <c r="E130" s="14"/>
      <c r="F130" s="14">
        <v>9</v>
      </c>
      <c r="G130" s="14"/>
      <c r="H130" s="7">
        <v>0</v>
      </c>
      <c r="I130" s="7">
        <v>0</v>
      </c>
      <c r="J130" s="7">
        <v>0</v>
      </c>
      <c r="K130" s="7">
        <v>0</v>
      </c>
      <c r="L130" s="7">
        <v>0</v>
      </c>
      <c r="M130" s="9">
        <f t="shared" si="1"/>
        <v>0.5</v>
      </c>
    </row>
    <row r="131" spans="1:13" ht="15.75" customHeight="1">
      <c r="A131" s="209"/>
      <c r="B131" s="23" t="s">
        <v>76</v>
      </c>
      <c r="C131" s="24">
        <v>1</v>
      </c>
      <c r="D131" s="22"/>
      <c r="E131" s="26"/>
      <c r="F131" s="26">
        <v>0</v>
      </c>
      <c r="G131" s="26"/>
      <c r="H131" s="25"/>
      <c r="I131" s="25"/>
      <c r="J131" s="25">
        <v>0</v>
      </c>
      <c r="K131" s="25">
        <v>0</v>
      </c>
      <c r="L131" s="25">
        <v>1</v>
      </c>
      <c r="M131" s="9">
        <f t="shared" si="1"/>
        <v>1</v>
      </c>
    </row>
    <row r="132" spans="1:13" ht="24">
      <c r="A132" s="15" t="s">
        <v>80</v>
      </c>
      <c r="B132" s="8" t="s">
        <v>76</v>
      </c>
      <c r="C132" s="5">
        <v>3</v>
      </c>
      <c r="D132" s="7"/>
      <c r="E132" s="14"/>
      <c r="F132" s="14">
        <v>0</v>
      </c>
      <c r="G132" s="14"/>
      <c r="H132" s="7"/>
      <c r="I132" s="7"/>
      <c r="J132" s="7">
        <v>0</v>
      </c>
      <c r="K132" s="7">
        <v>1</v>
      </c>
      <c r="L132" s="7">
        <v>2</v>
      </c>
      <c r="M132" s="9">
        <f t="shared" si="1"/>
        <v>1</v>
      </c>
    </row>
    <row r="133" spans="1:13" ht="18.75" customHeight="1">
      <c r="A133" s="186" t="s">
        <v>59</v>
      </c>
      <c r="B133" s="27" t="s">
        <v>58</v>
      </c>
      <c r="C133" s="28">
        <v>9</v>
      </c>
      <c r="D133" s="30"/>
      <c r="E133" s="14"/>
      <c r="F133" s="14">
        <v>3</v>
      </c>
      <c r="G133" s="14"/>
      <c r="H133" s="7">
        <v>1</v>
      </c>
      <c r="I133" s="7">
        <v>1</v>
      </c>
      <c r="J133" s="7">
        <v>0</v>
      </c>
      <c r="K133" s="7">
        <v>1</v>
      </c>
      <c r="L133" s="7">
        <v>0</v>
      </c>
      <c r="M133" s="9">
        <f t="shared" si="1"/>
        <v>0.6666666666666666</v>
      </c>
    </row>
    <row r="134" spans="1:13" ht="18.75" customHeight="1">
      <c r="A134" s="188"/>
      <c r="B134" s="27" t="s">
        <v>76</v>
      </c>
      <c r="C134" s="28">
        <v>1</v>
      </c>
      <c r="D134" s="30"/>
      <c r="E134" s="14"/>
      <c r="F134" s="14">
        <v>1</v>
      </c>
      <c r="G134" s="14"/>
      <c r="H134" s="7"/>
      <c r="I134" s="7"/>
      <c r="J134" s="7"/>
      <c r="K134" s="7"/>
      <c r="L134" s="7"/>
      <c r="M134" s="9">
        <f aca="true" t="shared" si="2" ref="M134:M144">(D134+E134+F134+G134+H134+I134+J134+K134+L134)/C134</f>
        <v>1</v>
      </c>
    </row>
    <row r="135" spans="1:13" ht="18.75" customHeight="1">
      <c r="A135" s="33" t="s">
        <v>88</v>
      </c>
      <c r="B135" s="27" t="s">
        <v>89</v>
      </c>
      <c r="C135" s="28">
        <v>55</v>
      </c>
      <c r="D135" s="30"/>
      <c r="E135" s="14"/>
      <c r="F135" s="14">
        <v>16</v>
      </c>
      <c r="G135" s="14"/>
      <c r="H135" s="7"/>
      <c r="I135" s="7"/>
      <c r="J135" s="7"/>
      <c r="K135" s="7"/>
      <c r="L135" s="7">
        <v>10</v>
      </c>
      <c r="M135" s="9">
        <f t="shared" si="2"/>
        <v>0.4727272727272727</v>
      </c>
    </row>
    <row r="136" spans="1:13" ht="18.75" customHeight="1">
      <c r="A136" s="33" t="s">
        <v>90</v>
      </c>
      <c r="B136" s="27" t="s">
        <v>89</v>
      </c>
      <c r="C136" s="28">
        <v>4</v>
      </c>
      <c r="D136" s="30"/>
      <c r="E136" s="14"/>
      <c r="F136" s="14">
        <v>1</v>
      </c>
      <c r="G136" s="14"/>
      <c r="H136" s="7"/>
      <c r="I136" s="7"/>
      <c r="J136" s="7"/>
      <c r="K136" s="7"/>
      <c r="L136" s="7">
        <v>0</v>
      </c>
      <c r="M136" s="9">
        <f t="shared" si="2"/>
        <v>0.25</v>
      </c>
    </row>
    <row r="137" spans="1:13" ht="18.75" customHeight="1">
      <c r="A137" s="33" t="s">
        <v>91</v>
      </c>
      <c r="B137" s="27" t="s">
        <v>89</v>
      </c>
      <c r="C137" s="28">
        <v>27</v>
      </c>
      <c r="D137" s="30"/>
      <c r="E137" s="14"/>
      <c r="F137" s="14">
        <v>7</v>
      </c>
      <c r="G137" s="14"/>
      <c r="H137" s="7"/>
      <c r="I137" s="7"/>
      <c r="J137" s="7"/>
      <c r="K137" s="7"/>
      <c r="L137" s="7">
        <v>3</v>
      </c>
      <c r="M137" s="9">
        <f t="shared" si="2"/>
        <v>0.37037037037037035</v>
      </c>
    </row>
    <row r="138" spans="1:13" ht="17.25" customHeight="1">
      <c r="A138" s="202" t="s">
        <v>42</v>
      </c>
      <c r="B138" s="8" t="s">
        <v>49</v>
      </c>
      <c r="C138" s="7">
        <v>4567</v>
      </c>
      <c r="D138" s="7">
        <v>1702</v>
      </c>
      <c r="E138" s="7">
        <v>760</v>
      </c>
      <c r="F138" s="7"/>
      <c r="G138" s="7">
        <v>1</v>
      </c>
      <c r="H138" s="7">
        <v>168</v>
      </c>
      <c r="I138" s="7">
        <v>162</v>
      </c>
      <c r="J138" s="7">
        <v>204</v>
      </c>
      <c r="K138" s="7">
        <v>370</v>
      </c>
      <c r="L138" s="7">
        <v>345</v>
      </c>
      <c r="M138" s="9">
        <f t="shared" si="2"/>
        <v>0.8127873877819137</v>
      </c>
    </row>
    <row r="139" spans="1:13" ht="17.25" customHeight="1">
      <c r="A139" s="202"/>
      <c r="B139" s="8" t="s">
        <v>62</v>
      </c>
      <c r="C139" s="7">
        <v>4298</v>
      </c>
      <c r="D139" s="7"/>
      <c r="E139" s="7"/>
      <c r="F139" s="7"/>
      <c r="G139" s="7"/>
      <c r="H139" s="7">
        <v>1404</v>
      </c>
      <c r="I139" s="7">
        <v>972</v>
      </c>
      <c r="J139" s="7">
        <v>132</v>
      </c>
      <c r="K139" s="7">
        <v>152</v>
      </c>
      <c r="L139" s="7">
        <v>280</v>
      </c>
      <c r="M139" s="9">
        <f t="shared" si="2"/>
        <v>0.6840390879478827</v>
      </c>
    </row>
    <row r="140" spans="1:13" ht="17.25" customHeight="1">
      <c r="A140" s="202"/>
      <c r="B140" s="8" t="s">
        <v>76</v>
      </c>
      <c r="C140" s="7">
        <v>4421</v>
      </c>
      <c r="D140" s="7"/>
      <c r="E140" s="7"/>
      <c r="F140" s="7"/>
      <c r="G140" s="7"/>
      <c r="H140" s="7"/>
      <c r="I140" s="7"/>
      <c r="J140" s="7">
        <v>1601</v>
      </c>
      <c r="K140" s="7">
        <v>821</v>
      </c>
      <c r="L140" s="7">
        <v>330</v>
      </c>
      <c r="M140" s="9">
        <f t="shared" si="2"/>
        <v>0.6224836009952499</v>
      </c>
    </row>
    <row r="141" spans="1:13" ht="17.25" customHeight="1">
      <c r="A141" s="202"/>
      <c r="B141" s="18" t="s">
        <v>95</v>
      </c>
      <c r="C141" s="7">
        <v>4396</v>
      </c>
      <c r="D141" s="7"/>
      <c r="E141" s="7"/>
      <c r="F141" s="7"/>
      <c r="G141" s="7"/>
      <c r="H141" s="7"/>
      <c r="I141" s="7"/>
      <c r="J141" s="7"/>
      <c r="K141" s="7"/>
      <c r="L141" s="7">
        <v>1744</v>
      </c>
      <c r="M141" s="9">
        <f t="shared" si="2"/>
        <v>0.39672429481346677</v>
      </c>
    </row>
    <row r="142" spans="1:13" ht="22.5" customHeight="1">
      <c r="A142" s="202"/>
      <c r="B142" s="18" t="s">
        <v>67</v>
      </c>
      <c r="C142" s="7">
        <v>37</v>
      </c>
      <c r="D142" s="7"/>
      <c r="E142" s="7"/>
      <c r="F142" s="7">
        <v>16</v>
      </c>
      <c r="G142" s="7"/>
      <c r="H142" s="7">
        <v>1</v>
      </c>
      <c r="I142" s="7">
        <v>1</v>
      </c>
      <c r="J142" s="7">
        <v>1</v>
      </c>
      <c r="K142" s="7">
        <v>5</v>
      </c>
      <c r="L142" s="7">
        <v>0</v>
      </c>
      <c r="M142" s="9">
        <f t="shared" si="2"/>
        <v>0.6486486486486487</v>
      </c>
    </row>
    <row r="143" spans="1:13" ht="21.75" customHeight="1">
      <c r="A143" s="202"/>
      <c r="B143" s="18" t="s">
        <v>82</v>
      </c>
      <c r="C143" s="7">
        <v>22</v>
      </c>
      <c r="D143" s="7"/>
      <c r="E143" s="7"/>
      <c r="F143" s="7">
        <v>4</v>
      </c>
      <c r="G143" s="7"/>
      <c r="H143" s="7"/>
      <c r="I143" s="7"/>
      <c r="J143" s="7">
        <v>0</v>
      </c>
      <c r="K143" s="7">
        <v>8</v>
      </c>
      <c r="L143" s="7">
        <v>5</v>
      </c>
      <c r="M143" s="9">
        <f t="shared" si="2"/>
        <v>0.7727272727272727</v>
      </c>
    </row>
    <row r="144" spans="1:13" ht="22.5" customHeight="1">
      <c r="A144" s="202"/>
      <c r="B144" s="18" t="s">
        <v>92</v>
      </c>
      <c r="C144" s="7">
        <v>125</v>
      </c>
      <c r="D144" s="7"/>
      <c r="E144" s="7"/>
      <c r="F144" s="7">
        <v>24</v>
      </c>
      <c r="G144" s="7"/>
      <c r="H144" s="7"/>
      <c r="I144" s="7"/>
      <c r="J144" s="7"/>
      <c r="K144" s="7"/>
      <c r="L144" s="7">
        <v>21</v>
      </c>
      <c r="M144" s="9">
        <f t="shared" si="2"/>
        <v>0.36</v>
      </c>
    </row>
    <row r="145" ht="14.25">
      <c r="A145" t="s">
        <v>53</v>
      </c>
    </row>
    <row r="146" ht="14.25">
      <c r="A146" t="s">
        <v>100</v>
      </c>
    </row>
  </sheetData>
  <sheetProtection/>
  <mergeCells count="47">
    <mergeCell ref="A1:M1"/>
    <mergeCell ref="B3:B4"/>
    <mergeCell ref="C3:C4"/>
    <mergeCell ref="D3:D4"/>
    <mergeCell ref="E3:E4"/>
    <mergeCell ref="F3:F4"/>
    <mergeCell ref="H3:H4"/>
    <mergeCell ref="I3:I4"/>
    <mergeCell ref="J3:J4"/>
    <mergeCell ref="K3:K4"/>
    <mergeCell ref="M3:M4"/>
    <mergeCell ref="L3:L4"/>
    <mergeCell ref="A9:A12"/>
    <mergeCell ref="A13:A16"/>
    <mergeCell ref="A17:A20"/>
    <mergeCell ref="A5:A8"/>
    <mergeCell ref="A21:A24"/>
    <mergeCell ref="A25:A28"/>
    <mergeCell ref="A29:A32"/>
    <mergeCell ref="A33:A36"/>
    <mergeCell ref="A42:A45"/>
    <mergeCell ref="A46:A49"/>
    <mergeCell ref="A50:A53"/>
    <mergeCell ref="A37:A40"/>
    <mergeCell ref="A54:A57"/>
    <mergeCell ref="A58:A61"/>
    <mergeCell ref="A62:A65"/>
    <mergeCell ref="A66:A69"/>
    <mergeCell ref="A109:A111"/>
    <mergeCell ref="A112:A114"/>
    <mergeCell ref="A70:A73"/>
    <mergeCell ref="A74:A77"/>
    <mergeCell ref="A78:A81"/>
    <mergeCell ref="A82:A85"/>
    <mergeCell ref="A86:A89"/>
    <mergeCell ref="A94:A97"/>
    <mergeCell ref="A90:A93"/>
    <mergeCell ref="A130:A131"/>
    <mergeCell ref="A133:A134"/>
    <mergeCell ref="A128:A129"/>
    <mergeCell ref="A138:A144"/>
    <mergeCell ref="A98:A101"/>
    <mergeCell ref="A115:A117"/>
    <mergeCell ref="A119:A122"/>
    <mergeCell ref="A123:A126"/>
    <mergeCell ref="A102:A105"/>
    <mergeCell ref="A106:A108"/>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R143"/>
  <sheetViews>
    <sheetView showZeros="0" zoomScalePageLayoutView="0" workbookViewId="0" topLeftCell="A125">
      <selection activeCell="K146" sqref="K146"/>
    </sheetView>
  </sheetViews>
  <sheetFormatPr defaultColWidth="9.00390625" defaultRowHeight="14.25"/>
  <cols>
    <col min="1" max="1" width="16.25390625" style="0" customWidth="1"/>
    <col min="2" max="2" width="5.75390625" style="0" customWidth="1"/>
    <col min="3" max="3" width="5.00390625" style="32" customWidth="1"/>
    <col min="4" max="4" width="8.375" style="0" customWidth="1"/>
    <col min="5" max="5" width="8.25390625" style="0" customWidth="1"/>
    <col min="6" max="6" width="7.25390625" style="0" customWidth="1"/>
    <col min="10" max="10" width="9.00390625" style="32" customWidth="1"/>
    <col min="14" max="14" width="8.625" style="32" customWidth="1"/>
    <col min="15" max="15" width="7.875" style="0" customWidth="1"/>
    <col min="16" max="16" width="4.625" style="0" customWidth="1"/>
    <col min="17" max="17" width="5.25390625" style="0" customWidth="1"/>
    <col min="18" max="18" width="4.50390625" style="0" customWidth="1"/>
    <col min="19" max="19" width="4.375" style="0" customWidth="1"/>
    <col min="20" max="20" width="6.125" style="0" customWidth="1"/>
  </cols>
  <sheetData>
    <row r="1" spans="1:14" ht="27">
      <c r="A1" s="203" t="s">
        <v>5</v>
      </c>
      <c r="B1" s="203"/>
      <c r="C1" s="203"/>
      <c r="D1" s="203"/>
      <c r="E1" s="203"/>
      <c r="F1" s="203"/>
      <c r="G1" s="203"/>
      <c r="H1" s="203"/>
      <c r="I1" s="203"/>
      <c r="J1" s="203"/>
      <c r="K1" s="203"/>
      <c r="L1" s="203"/>
      <c r="M1" s="203"/>
      <c r="N1" s="203"/>
    </row>
    <row r="2" spans="3:14" ht="14.25" customHeight="1">
      <c r="C2" s="6"/>
      <c r="J2" s="31"/>
      <c r="N2" s="31"/>
    </row>
    <row r="3" spans="1:18" ht="14.25">
      <c r="A3" s="3" t="s">
        <v>1</v>
      </c>
      <c r="B3" s="200" t="s">
        <v>4</v>
      </c>
      <c r="C3" s="213" t="s">
        <v>86</v>
      </c>
      <c r="D3" s="196" t="s">
        <v>43</v>
      </c>
      <c r="E3" s="196" t="s">
        <v>52</v>
      </c>
      <c r="F3" s="196" t="s">
        <v>61</v>
      </c>
      <c r="G3" s="16" t="s">
        <v>68</v>
      </c>
      <c r="H3" s="196" t="s">
        <v>55</v>
      </c>
      <c r="I3" s="196" t="s">
        <v>70</v>
      </c>
      <c r="J3" s="196" t="s">
        <v>73</v>
      </c>
      <c r="K3" s="196" t="s">
        <v>83</v>
      </c>
      <c r="L3" s="196" t="s">
        <v>93</v>
      </c>
      <c r="M3" s="196" t="s">
        <v>101</v>
      </c>
      <c r="N3" s="210" t="s">
        <v>8</v>
      </c>
      <c r="O3" s="2"/>
      <c r="Q3" s="2"/>
      <c r="R3" s="2"/>
    </row>
    <row r="4" spans="1:18" ht="14.25">
      <c r="A4" s="4" t="s">
        <v>0</v>
      </c>
      <c r="B4" s="201"/>
      <c r="C4" s="214"/>
      <c r="D4" s="197"/>
      <c r="E4" s="197"/>
      <c r="F4" s="197"/>
      <c r="G4" s="17" t="s">
        <v>69</v>
      </c>
      <c r="H4" s="197"/>
      <c r="I4" s="197"/>
      <c r="J4" s="197"/>
      <c r="K4" s="197"/>
      <c r="L4" s="197"/>
      <c r="M4" s="197"/>
      <c r="N4" s="210"/>
      <c r="O4" s="1"/>
      <c r="P4" s="1"/>
      <c r="Q4" s="1"/>
      <c r="R4" s="1"/>
    </row>
    <row r="5" spans="1:14" ht="14.25">
      <c r="A5" s="187" t="s">
        <v>94</v>
      </c>
      <c r="B5" s="8" t="s">
        <v>44</v>
      </c>
      <c r="C5" s="5">
        <v>171</v>
      </c>
      <c r="D5" s="7">
        <v>23</v>
      </c>
      <c r="E5" s="7">
        <v>27</v>
      </c>
      <c r="F5" s="7"/>
      <c r="G5" s="7"/>
      <c r="H5" s="7">
        <v>5</v>
      </c>
      <c r="I5" s="7">
        <v>3</v>
      </c>
      <c r="J5" s="7">
        <v>11</v>
      </c>
      <c r="K5" s="7">
        <v>32</v>
      </c>
      <c r="L5" s="7">
        <v>20</v>
      </c>
      <c r="M5" s="7">
        <v>0</v>
      </c>
      <c r="N5" s="9">
        <f>(D5+E5+F5+G5+H5+I5+J5+K5+L5+M5)/C5</f>
        <v>0.7076023391812866</v>
      </c>
    </row>
    <row r="6" spans="1:14" ht="14.25">
      <c r="A6" s="187"/>
      <c r="B6" s="8" t="s">
        <v>62</v>
      </c>
      <c r="C6" s="5">
        <v>151</v>
      </c>
      <c r="D6" s="7"/>
      <c r="E6" s="7"/>
      <c r="F6" s="7"/>
      <c r="G6" s="7"/>
      <c r="H6" s="7">
        <v>22</v>
      </c>
      <c r="I6" s="7">
        <v>21</v>
      </c>
      <c r="J6" s="7">
        <v>6</v>
      </c>
      <c r="K6" s="7">
        <v>3</v>
      </c>
      <c r="L6" s="7">
        <v>10</v>
      </c>
      <c r="M6" s="7">
        <v>7</v>
      </c>
      <c r="N6" s="9">
        <f aca="true" t="shared" si="0" ref="N6:N69">(D6+E6+F6+G6+H6+I6+J6+K6+L6+M6)/C6</f>
        <v>0.45695364238410596</v>
      </c>
    </row>
    <row r="7" spans="1:14" ht="14.25">
      <c r="A7" s="187"/>
      <c r="B7" s="8" t="s">
        <v>75</v>
      </c>
      <c r="C7" s="5">
        <v>168</v>
      </c>
      <c r="D7" s="7"/>
      <c r="E7" s="7"/>
      <c r="F7" s="7"/>
      <c r="G7" s="7"/>
      <c r="H7" s="7"/>
      <c r="I7" s="7"/>
      <c r="J7" s="7">
        <v>37</v>
      </c>
      <c r="K7" s="7">
        <v>36</v>
      </c>
      <c r="L7" s="7">
        <v>30</v>
      </c>
      <c r="M7" s="7">
        <v>1</v>
      </c>
      <c r="N7" s="9">
        <f t="shared" si="0"/>
        <v>0.6190476190476191</v>
      </c>
    </row>
    <row r="8" spans="1:14" ht="14.25">
      <c r="A8" s="188"/>
      <c r="B8" s="8" t="s">
        <v>89</v>
      </c>
      <c r="C8" s="5">
        <v>170</v>
      </c>
      <c r="D8" s="7"/>
      <c r="E8" s="7"/>
      <c r="F8" s="7"/>
      <c r="G8" s="7"/>
      <c r="H8" s="7"/>
      <c r="I8" s="7"/>
      <c r="J8" s="7"/>
      <c r="K8" s="7"/>
      <c r="L8" s="7">
        <v>41</v>
      </c>
      <c r="M8" s="7"/>
      <c r="N8" s="9">
        <f t="shared" si="0"/>
        <v>0.2411764705882353</v>
      </c>
    </row>
    <row r="9" spans="1:14" ht="14.25">
      <c r="A9" s="186" t="s">
        <v>16</v>
      </c>
      <c r="B9" s="8" t="s">
        <v>44</v>
      </c>
      <c r="C9" s="5">
        <v>159</v>
      </c>
      <c r="D9" s="7">
        <v>32</v>
      </c>
      <c r="E9" s="7">
        <v>23</v>
      </c>
      <c r="F9" s="7"/>
      <c r="G9" s="7">
        <v>1</v>
      </c>
      <c r="H9" s="7">
        <v>4</v>
      </c>
      <c r="I9" s="7">
        <v>5</v>
      </c>
      <c r="J9" s="7">
        <v>6</v>
      </c>
      <c r="K9" s="7">
        <v>18</v>
      </c>
      <c r="L9" s="7">
        <v>26</v>
      </c>
      <c r="M9" s="7">
        <v>2</v>
      </c>
      <c r="N9" s="9">
        <f t="shared" si="0"/>
        <v>0.7358490566037735</v>
      </c>
    </row>
    <row r="10" spans="1:14" ht="14.25">
      <c r="A10" s="187"/>
      <c r="B10" s="8" t="s">
        <v>62</v>
      </c>
      <c r="C10" s="5">
        <v>143</v>
      </c>
      <c r="D10" s="7"/>
      <c r="E10" s="7"/>
      <c r="F10" s="7"/>
      <c r="G10" s="7"/>
      <c r="H10" s="7">
        <v>16</v>
      </c>
      <c r="I10" s="21">
        <v>25</v>
      </c>
      <c r="J10" s="21">
        <v>4</v>
      </c>
      <c r="K10" s="21">
        <v>1</v>
      </c>
      <c r="L10" s="21">
        <v>14</v>
      </c>
      <c r="M10" s="21">
        <v>2</v>
      </c>
      <c r="N10" s="9">
        <f t="shared" si="0"/>
        <v>0.43356643356643354</v>
      </c>
    </row>
    <row r="11" spans="1:14" ht="14.25">
      <c r="A11" s="187"/>
      <c r="B11" s="8" t="s">
        <v>76</v>
      </c>
      <c r="C11" s="5">
        <v>143</v>
      </c>
      <c r="D11" s="7"/>
      <c r="E11" s="7"/>
      <c r="F11" s="7"/>
      <c r="G11" s="7"/>
      <c r="H11" s="7"/>
      <c r="I11" s="21"/>
      <c r="J11" s="21">
        <v>19</v>
      </c>
      <c r="K11" s="21">
        <v>30</v>
      </c>
      <c r="L11" s="21">
        <v>10</v>
      </c>
      <c r="M11" s="21">
        <v>7</v>
      </c>
      <c r="N11" s="9">
        <f t="shared" si="0"/>
        <v>0.46153846153846156</v>
      </c>
    </row>
    <row r="12" spans="1:14" ht="14.25">
      <c r="A12" s="188"/>
      <c r="B12" s="8" t="s">
        <v>95</v>
      </c>
      <c r="C12" s="5">
        <v>171</v>
      </c>
      <c r="D12" s="7"/>
      <c r="E12" s="7"/>
      <c r="F12" s="7"/>
      <c r="G12" s="7"/>
      <c r="H12" s="7"/>
      <c r="I12" s="19"/>
      <c r="J12" s="19"/>
      <c r="K12" s="19"/>
      <c r="L12" s="19">
        <v>32</v>
      </c>
      <c r="M12" s="19"/>
      <c r="N12" s="9">
        <f t="shared" si="0"/>
        <v>0.1871345029239766</v>
      </c>
    </row>
    <row r="13" spans="1:14" ht="14.25">
      <c r="A13" s="186" t="s">
        <v>17</v>
      </c>
      <c r="B13" s="8" t="s">
        <v>44</v>
      </c>
      <c r="C13" s="5">
        <v>161</v>
      </c>
      <c r="D13" s="7">
        <v>37</v>
      </c>
      <c r="E13" s="7">
        <v>11</v>
      </c>
      <c r="F13" s="7"/>
      <c r="G13" s="7"/>
      <c r="H13" s="7">
        <v>7</v>
      </c>
      <c r="I13" s="7">
        <v>8</v>
      </c>
      <c r="J13" s="7">
        <v>8</v>
      </c>
      <c r="K13" s="7">
        <v>33</v>
      </c>
      <c r="L13" s="7">
        <v>13</v>
      </c>
      <c r="M13" s="7">
        <v>0</v>
      </c>
      <c r="N13" s="9">
        <f t="shared" si="0"/>
        <v>0.7267080745341615</v>
      </c>
    </row>
    <row r="14" spans="1:14" ht="14.25">
      <c r="A14" s="187"/>
      <c r="B14" s="8" t="s">
        <v>62</v>
      </c>
      <c r="C14" s="5">
        <v>150</v>
      </c>
      <c r="D14" s="7"/>
      <c r="E14" s="7"/>
      <c r="F14" s="7"/>
      <c r="G14" s="7"/>
      <c r="H14" s="7">
        <v>27</v>
      </c>
      <c r="I14" s="7">
        <v>22</v>
      </c>
      <c r="J14" s="7">
        <v>6</v>
      </c>
      <c r="K14" s="7">
        <v>8</v>
      </c>
      <c r="L14" s="7">
        <v>22</v>
      </c>
      <c r="M14" s="7">
        <v>10</v>
      </c>
      <c r="N14" s="9">
        <f t="shared" si="0"/>
        <v>0.6333333333333333</v>
      </c>
    </row>
    <row r="15" spans="1:14" ht="14.25">
      <c r="A15" s="187"/>
      <c r="B15" s="8" t="s">
        <v>76</v>
      </c>
      <c r="C15" s="5">
        <v>148</v>
      </c>
      <c r="D15" s="7"/>
      <c r="E15" s="7"/>
      <c r="F15" s="7"/>
      <c r="G15" s="7"/>
      <c r="H15" s="7"/>
      <c r="I15" s="7"/>
      <c r="J15" s="7">
        <v>20</v>
      </c>
      <c r="K15" s="7">
        <v>31</v>
      </c>
      <c r="L15" s="7">
        <v>34</v>
      </c>
      <c r="M15" s="7">
        <v>1</v>
      </c>
      <c r="N15" s="9">
        <f t="shared" si="0"/>
        <v>0.581081081081081</v>
      </c>
    </row>
    <row r="16" spans="1:14" ht="14.25">
      <c r="A16" s="188"/>
      <c r="B16" s="8" t="s">
        <v>95</v>
      </c>
      <c r="C16" s="5">
        <v>138</v>
      </c>
      <c r="D16" s="7"/>
      <c r="E16" s="7"/>
      <c r="F16" s="7"/>
      <c r="G16" s="7"/>
      <c r="H16" s="7"/>
      <c r="I16" s="7"/>
      <c r="J16" s="7"/>
      <c r="K16" s="7"/>
      <c r="L16" s="7">
        <v>32</v>
      </c>
      <c r="M16" s="7"/>
      <c r="N16" s="9">
        <f t="shared" si="0"/>
        <v>0.2318840579710145</v>
      </c>
    </row>
    <row r="17" spans="1:14" ht="14.25">
      <c r="A17" s="186" t="s">
        <v>18</v>
      </c>
      <c r="B17" s="8" t="s">
        <v>44</v>
      </c>
      <c r="C17" s="7">
        <v>288</v>
      </c>
      <c r="D17" s="7">
        <v>140</v>
      </c>
      <c r="E17" s="7">
        <v>54</v>
      </c>
      <c r="F17" s="7"/>
      <c r="G17" s="7"/>
      <c r="H17" s="7">
        <v>10</v>
      </c>
      <c r="I17" s="7">
        <v>10</v>
      </c>
      <c r="J17" s="7">
        <v>15</v>
      </c>
      <c r="K17" s="7">
        <v>13</v>
      </c>
      <c r="L17" s="7">
        <v>8</v>
      </c>
      <c r="M17" s="7">
        <v>0</v>
      </c>
      <c r="N17" s="9">
        <f t="shared" si="0"/>
        <v>0.8680555555555556</v>
      </c>
    </row>
    <row r="18" spans="1:14" ht="14.25">
      <c r="A18" s="187"/>
      <c r="B18" s="8" t="s">
        <v>62</v>
      </c>
      <c r="C18" s="7">
        <v>286</v>
      </c>
      <c r="D18" s="7"/>
      <c r="E18" s="7"/>
      <c r="F18" s="7"/>
      <c r="G18" s="7"/>
      <c r="H18" s="7">
        <v>97</v>
      </c>
      <c r="I18" s="7">
        <v>74</v>
      </c>
      <c r="J18" s="7">
        <v>10</v>
      </c>
      <c r="K18" s="7">
        <v>7</v>
      </c>
      <c r="L18" s="7">
        <v>28</v>
      </c>
      <c r="M18" s="7">
        <v>5</v>
      </c>
      <c r="N18" s="9">
        <f t="shared" si="0"/>
        <v>0.7727272727272727</v>
      </c>
    </row>
    <row r="19" spans="1:14" ht="14.25">
      <c r="A19" s="187"/>
      <c r="B19" s="8" t="s">
        <v>76</v>
      </c>
      <c r="C19" s="7">
        <v>298</v>
      </c>
      <c r="D19" s="7"/>
      <c r="E19" s="7"/>
      <c r="F19" s="7"/>
      <c r="G19" s="7"/>
      <c r="H19" s="7"/>
      <c r="I19" s="7"/>
      <c r="J19" s="7">
        <v>120</v>
      </c>
      <c r="K19" s="7">
        <v>58</v>
      </c>
      <c r="L19" s="7">
        <v>10</v>
      </c>
      <c r="M19" s="7">
        <v>3</v>
      </c>
      <c r="N19" s="9">
        <f t="shared" si="0"/>
        <v>0.6409395973154363</v>
      </c>
    </row>
    <row r="20" spans="1:14" ht="14.25">
      <c r="A20" s="188"/>
      <c r="B20" s="8" t="s">
        <v>95</v>
      </c>
      <c r="C20" s="7">
        <v>322</v>
      </c>
      <c r="D20" s="7"/>
      <c r="E20" s="7"/>
      <c r="F20" s="7"/>
      <c r="G20" s="7"/>
      <c r="H20" s="7"/>
      <c r="I20" s="7"/>
      <c r="J20" s="7"/>
      <c r="K20" s="7"/>
      <c r="L20" s="7">
        <v>118</v>
      </c>
      <c r="M20" s="7"/>
      <c r="N20" s="9">
        <f t="shared" si="0"/>
        <v>0.36645962732919257</v>
      </c>
    </row>
    <row r="21" spans="1:14" ht="14.25">
      <c r="A21" s="186" t="s">
        <v>19</v>
      </c>
      <c r="B21" s="8" t="s">
        <v>44</v>
      </c>
      <c r="C21" s="7">
        <v>110</v>
      </c>
      <c r="D21" s="7">
        <v>51</v>
      </c>
      <c r="E21" s="7">
        <v>19</v>
      </c>
      <c r="F21" s="7"/>
      <c r="G21" s="7"/>
      <c r="H21" s="7">
        <v>4</v>
      </c>
      <c r="I21" s="7">
        <v>5</v>
      </c>
      <c r="J21" s="7">
        <v>4</v>
      </c>
      <c r="K21" s="7">
        <v>10</v>
      </c>
      <c r="L21" s="7">
        <v>2</v>
      </c>
      <c r="M21" s="7">
        <v>0</v>
      </c>
      <c r="N21" s="9">
        <f t="shared" si="0"/>
        <v>0.8636363636363636</v>
      </c>
    </row>
    <row r="22" spans="1:14" ht="14.25">
      <c r="A22" s="187"/>
      <c r="B22" s="8" t="s">
        <v>62</v>
      </c>
      <c r="C22" s="7">
        <v>94</v>
      </c>
      <c r="D22" s="7"/>
      <c r="E22" s="7"/>
      <c r="F22" s="7"/>
      <c r="G22" s="7"/>
      <c r="H22" s="7">
        <v>24</v>
      </c>
      <c r="I22" s="7">
        <v>28</v>
      </c>
      <c r="J22" s="7">
        <v>1</v>
      </c>
      <c r="K22" s="7">
        <v>5</v>
      </c>
      <c r="L22" s="7">
        <v>6</v>
      </c>
      <c r="M22" s="7">
        <v>3</v>
      </c>
      <c r="N22" s="9">
        <f t="shared" si="0"/>
        <v>0.7127659574468085</v>
      </c>
    </row>
    <row r="23" spans="1:14" ht="14.25">
      <c r="A23" s="187"/>
      <c r="B23" s="8" t="s">
        <v>76</v>
      </c>
      <c r="C23" s="7">
        <v>91</v>
      </c>
      <c r="D23" s="7"/>
      <c r="E23" s="7"/>
      <c r="F23" s="7"/>
      <c r="G23" s="7"/>
      <c r="H23" s="7"/>
      <c r="I23" s="7"/>
      <c r="J23" s="7">
        <v>28</v>
      </c>
      <c r="K23" s="7">
        <v>18</v>
      </c>
      <c r="L23" s="7">
        <v>10</v>
      </c>
      <c r="M23" s="7">
        <v>2</v>
      </c>
      <c r="N23" s="9">
        <f t="shared" si="0"/>
        <v>0.6373626373626373</v>
      </c>
    </row>
    <row r="24" spans="1:14" ht="14.25">
      <c r="A24" s="188"/>
      <c r="B24" s="8" t="s">
        <v>95</v>
      </c>
      <c r="C24" s="7">
        <v>91</v>
      </c>
      <c r="D24" s="7"/>
      <c r="E24" s="7"/>
      <c r="F24" s="7"/>
      <c r="G24" s="7"/>
      <c r="H24" s="7"/>
      <c r="I24" s="7"/>
      <c r="J24" s="7"/>
      <c r="K24" s="7"/>
      <c r="L24" s="7">
        <v>29</v>
      </c>
      <c r="M24" s="7"/>
      <c r="N24" s="9">
        <f t="shared" si="0"/>
        <v>0.31868131868131866</v>
      </c>
    </row>
    <row r="25" spans="1:14" ht="14.25">
      <c r="A25" s="186" t="s">
        <v>20</v>
      </c>
      <c r="B25" s="8" t="s">
        <v>44</v>
      </c>
      <c r="C25" s="5">
        <v>219</v>
      </c>
      <c r="D25" s="7">
        <v>47</v>
      </c>
      <c r="E25" s="7">
        <v>27</v>
      </c>
      <c r="F25" s="7"/>
      <c r="G25" s="7"/>
      <c r="H25" s="7">
        <v>4</v>
      </c>
      <c r="I25" s="7">
        <v>3</v>
      </c>
      <c r="J25" s="7">
        <v>18</v>
      </c>
      <c r="K25" s="7">
        <v>26</v>
      </c>
      <c r="L25" s="7">
        <v>27</v>
      </c>
      <c r="M25" s="7">
        <v>1</v>
      </c>
      <c r="N25" s="9">
        <f t="shared" si="0"/>
        <v>0.6986301369863014</v>
      </c>
    </row>
    <row r="26" spans="1:14" ht="14.25">
      <c r="A26" s="187"/>
      <c r="B26" s="8" t="s">
        <v>62</v>
      </c>
      <c r="C26" s="5">
        <v>188</v>
      </c>
      <c r="D26" s="7"/>
      <c r="E26" s="7"/>
      <c r="F26" s="7"/>
      <c r="G26" s="7"/>
      <c r="H26" s="7">
        <v>27</v>
      </c>
      <c r="I26" s="7">
        <v>43</v>
      </c>
      <c r="J26" s="7">
        <v>1</v>
      </c>
      <c r="K26" s="7">
        <v>5</v>
      </c>
      <c r="L26" s="7">
        <v>14</v>
      </c>
      <c r="M26" s="7">
        <v>18</v>
      </c>
      <c r="N26" s="9">
        <f t="shared" si="0"/>
        <v>0.574468085106383</v>
      </c>
    </row>
    <row r="27" spans="1:14" ht="14.25">
      <c r="A27" s="187"/>
      <c r="B27" s="8" t="s">
        <v>76</v>
      </c>
      <c r="C27" s="5">
        <v>193</v>
      </c>
      <c r="D27" s="7"/>
      <c r="E27" s="7"/>
      <c r="F27" s="7"/>
      <c r="G27" s="7"/>
      <c r="H27" s="7"/>
      <c r="I27" s="7"/>
      <c r="J27" s="7">
        <v>33</v>
      </c>
      <c r="K27" s="7">
        <v>21</v>
      </c>
      <c r="L27" s="7">
        <v>15</v>
      </c>
      <c r="M27" s="7">
        <v>5</v>
      </c>
      <c r="N27" s="9">
        <f t="shared" si="0"/>
        <v>0.38341968911917096</v>
      </c>
    </row>
    <row r="28" spans="1:14" ht="14.25">
      <c r="A28" s="188"/>
      <c r="B28" s="8" t="s">
        <v>95</v>
      </c>
      <c r="C28" s="5">
        <v>132</v>
      </c>
      <c r="D28" s="7"/>
      <c r="E28" s="7"/>
      <c r="F28" s="7"/>
      <c r="G28" s="7"/>
      <c r="H28" s="7"/>
      <c r="I28" s="7"/>
      <c r="J28" s="7"/>
      <c r="K28" s="7"/>
      <c r="L28" s="7">
        <v>10</v>
      </c>
      <c r="M28" s="7"/>
      <c r="N28" s="9">
        <f t="shared" si="0"/>
        <v>0.07575757575757576</v>
      </c>
    </row>
    <row r="29" spans="1:14" ht="14.25">
      <c r="A29" s="186" t="s">
        <v>21</v>
      </c>
      <c r="B29" s="8" t="s">
        <v>44</v>
      </c>
      <c r="C29" s="5">
        <v>113</v>
      </c>
      <c r="D29" s="7">
        <v>36</v>
      </c>
      <c r="E29" s="7">
        <v>15</v>
      </c>
      <c r="F29" s="7"/>
      <c r="G29" s="7"/>
      <c r="H29" s="7">
        <v>7</v>
      </c>
      <c r="I29" s="7">
        <v>3</v>
      </c>
      <c r="J29" s="7">
        <v>12</v>
      </c>
      <c r="K29" s="7">
        <v>8</v>
      </c>
      <c r="L29" s="7">
        <v>15</v>
      </c>
      <c r="M29" s="7">
        <v>0</v>
      </c>
      <c r="N29" s="9">
        <f t="shared" si="0"/>
        <v>0.8495575221238938</v>
      </c>
    </row>
    <row r="30" spans="1:14" ht="14.25">
      <c r="A30" s="187"/>
      <c r="B30" s="8" t="s">
        <v>62</v>
      </c>
      <c r="C30" s="5">
        <v>112</v>
      </c>
      <c r="D30" s="7"/>
      <c r="E30" s="7"/>
      <c r="F30" s="7"/>
      <c r="G30" s="7"/>
      <c r="H30" s="7">
        <v>25</v>
      </c>
      <c r="I30" s="7">
        <v>22</v>
      </c>
      <c r="J30" s="7">
        <v>4</v>
      </c>
      <c r="K30" s="7">
        <v>17</v>
      </c>
      <c r="L30" s="7">
        <v>15</v>
      </c>
      <c r="M30" s="7">
        <v>9</v>
      </c>
      <c r="N30" s="9">
        <f t="shared" si="0"/>
        <v>0.8214285714285714</v>
      </c>
    </row>
    <row r="31" spans="1:14" ht="14.25">
      <c r="A31" s="187"/>
      <c r="B31" s="8" t="s">
        <v>76</v>
      </c>
      <c r="C31" s="5">
        <v>94</v>
      </c>
      <c r="D31" s="7"/>
      <c r="E31" s="7"/>
      <c r="F31" s="7"/>
      <c r="G31" s="7"/>
      <c r="H31" s="7"/>
      <c r="I31" s="7"/>
      <c r="J31" s="7">
        <v>17</v>
      </c>
      <c r="K31" s="7">
        <v>12</v>
      </c>
      <c r="L31" s="7">
        <v>15</v>
      </c>
      <c r="M31" s="7">
        <v>9</v>
      </c>
      <c r="N31" s="9">
        <f t="shared" si="0"/>
        <v>0.5638297872340425</v>
      </c>
    </row>
    <row r="32" spans="1:14" ht="14.25">
      <c r="A32" s="188"/>
      <c r="B32" s="8" t="s">
        <v>95</v>
      </c>
      <c r="C32" s="5">
        <v>121</v>
      </c>
      <c r="D32" s="7"/>
      <c r="E32" s="7"/>
      <c r="F32" s="7"/>
      <c r="G32" s="7"/>
      <c r="H32" s="7"/>
      <c r="I32" s="7"/>
      <c r="J32" s="7"/>
      <c r="K32" s="7"/>
      <c r="L32" s="7">
        <v>21</v>
      </c>
      <c r="M32" s="7"/>
      <c r="N32" s="9">
        <f t="shared" si="0"/>
        <v>0.17355371900826447</v>
      </c>
    </row>
    <row r="33" spans="1:14" ht="14.25">
      <c r="A33" s="186" t="s">
        <v>50</v>
      </c>
      <c r="B33" s="8" t="s">
        <v>48</v>
      </c>
      <c r="C33" s="5">
        <v>72</v>
      </c>
      <c r="D33" s="7">
        <v>25</v>
      </c>
      <c r="E33" s="7">
        <v>14</v>
      </c>
      <c r="F33" s="7"/>
      <c r="G33" s="7"/>
      <c r="H33" s="7">
        <v>3</v>
      </c>
      <c r="I33" s="7">
        <v>4</v>
      </c>
      <c r="J33" s="7">
        <v>3</v>
      </c>
      <c r="K33" s="7">
        <v>4</v>
      </c>
      <c r="L33" s="7">
        <v>5</v>
      </c>
      <c r="M33" s="7">
        <v>0</v>
      </c>
      <c r="N33" s="9">
        <f t="shared" si="0"/>
        <v>0.8055555555555556</v>
      </c>
    </row>
    <row r="34" spans="1:14" ht="14.25">
      <c r="A34" s="187"/>
      <c r="B34" s="8" t="s">
        <v>62</v>
      </c>
      <c r="C34" s="5">
        <v>76</v>
      </c>
      <c r="D34" s="7"/>
      <c r="E34" s="7"/>
      <c r="F34" s="7"/>
      <c r="G34" s="7"/>
      <c r="H34" s="7">
        <v>19</v>
      </c>
      <c r="I34" s="7">
        <v>25</v>
      </c>
      <c r="J34" s="7">
        <v>4</v>
      </c>
      <c r="K34" s="7">
        <v>9</v>
      </c>
      <c r="L34" s="7">
        <v>3</v>
      </c>
      <c r="M34" s="7">
        <v>1</v>
      </c>
      <c r="N34" s="9">
        <f t="shared" si="0"/>
        <v>0.8026315789473685</v>
      </c>
    </row>
    <row r="35" spans="1:14" ht="14.25">
      <c r="A35" s="187"/>
      <c r="B35" s="8" t="s">
        <v>74</v>
      </c>
      <c r="C35" s="5">
        <v>69</v>
      </c>
      <c r="D35" s="7"/>
      <c r="E35" s="7"/>
      <c r="F35" s="7"/>
      <c r="G35" s="7"/>
      <c r="H35" s="7"/>
      <c r="I35" s="7"/>
      <c r="J35" s="7">
        <v>13</v>
      </c>
      <c r="K35" s="7">
        <v>16</v>
      </c>
      <c r="L35" s="7">
        <v>6</v>
      </c>
      <c r="M35" s="7">
        <v>2</v>
      </c>
      <c r="N35" s="9">
        <f t="shared" si="0"/>
        <v>0.5362318840579711</v>
      </c>
    </row>
    <row r="36" spans="1:14" ht="14.25">
      <c r="A36" s="188"/>
      <c r="B36" s="8" t="s">
        <v>95</v>
      </c>
      <c r="C36" s="5">
        <v>96</v>
      </c>
      <c r="D36" s="7"/>
      <c r="E36" s="7"/>
      <c r="F36" s="7"/>
      <c r="G36" s="7"/>
      <c r="H36" s="7"/>
      <c r="I36" s="7"/>
      <c r="J36" s="7"/>
      <c r="K36" s="7"/>
      <c r="L36" s="7">
        <v>32</v>
      </c>
      <c r="M36" s="7"/>
      <c r="N36" s="9">
        <f t="shared" si="0"/>
        <v>0.3333333333333333</v>
      </c>
    </row>
    <row r="37" spans="1:14" ht="14.25">
      <c r="A37" s="186" t="s">
        <v>51</v>
      </c>
      <c r="B37" s="8" t="s">
        <v>48</v>
      </c>
      <c r="C37" s="5">
        <v>92</v>
      </c>
      <c r="D37" s="7">
        <v>16</v>
      </c>
      <c r="E37" s="7">
        <v>16</v>
      </c>
      <c r="F37" s="7"/>
      <c r="G37" s="7"/>
      <c r="H37" s="7">
        <v>0</v>
      </c>
      <c r="I37" s="7">
        <v>6</v>
      </c>
      <c r="J37" s="7">
        <v>4</v>
      </c>
      <c r="K37" s="7">
        <v>18</v>
      </c>
      <c r="L37" s="7">
        <v>14</v>
      </c>
      <c r="M37" s="7">
        <v>0</v>
      </c>
      <c r="N37" s="9">
        <f t="shared" si="0"/>
        <v>0.8043478260869565</v>
      </c>
    </row>
    <row r="38" spans="1:14" ht="14.25">
      <c r="A38" s="187"/>
      <c r="B38" s="8" t="s">
        <v>62</v>
      </c>
      <c r="C38" s="5">
        <v>82</v>
      </c>
      <c r="D38" s="7"/>
      <c r="E38" s="7"/>
      <c r="F38" s="7"/>
      <c r="G38" s="7"/>
      <c r="H38" s="7">
        <v>7</v>
      </c>
      <c r="I38" s="7">
        <v>10</v>
      </c>
      <c r="J38" s="7">
        <v>0</v>
      </c>
      <c r="K38" s="7">
        <v>6</v>
      </c>
      <c r="L38" s="7">
        <v>8</v>
      </c>
      <c r="M38" s="7">
        <v>4</v>
      </c>
      <c r="N38" s="9">
        <f t="shared" si="0"/>
        <v>0.4268292682926829</v>
      </c>
    </row>
    <row r="39" spans="1:14" ht="14.25">
      <c r="A39" s="187"/>
      <c r="B39" s="8" t="s">
        <v>76</v>
      </c>
      <c r="C39" s="5">
        <v>87</v>
      </c>
      <c r="D39" s="7"/>
      <c r="E39" s="7"/>
      <c r="F39" s="7"/>
      <c r="G39" s="7"/>
      <c r="H39" s="7"/>
      <c r="I39" s="7"/>
      <c r="J39" s="7">
        <v>15</v>
      </c>
      <c r="K39" s="7">
        <v>24</v>
      </c>
      <c r="L39" s="7">
        <v>10</v>
      </c>
      <c r="M39" s="7">
        <v>4</v>
      </c>
      <c r="N39" s="9">
        <f t="shared" si="0"/>
        <v>0.6091954022988506</v>
      </c>
    </row>
    <row r="40" spans="1:14" ht="14.25">
      <c r="A40" s="188"/>
      <c r="B40" s="8" t="s">
        <v>95</v>
      </c>
      <c r="C40" s="5">
        <v>88</v>
      </c>
      <c r="D40" s="7"/>
      <c r="E40" s="7"/>
      <c r="F40" s="7"/>
      <c r="G40" s="7"/>
      <c r="H40" s="7"/>
      <c r="I40" s="7"/>
      <c r="J40" s="7"/>
      <c r="K40" s="7"/>
      <c r="L40" s="7">
        <v>16</v>
      </c>
      <c r="M40" s="7"/>
      <c r="N40" s="9">
        <f t="shared" si="0"/>
        <v>0.18181818181818182</v>
      </c>
    </row>
    <row r="41" spans="1:14" ht="14.25">
      <c r="A41" s="35" t="s">
        <v>97</v>
      </c>
      <c r="B41" s="8" t="s">
        <v>89</v>
      </c>
      <c r="C41" s="5">
        <v>77</v>
      </c>
      <c r="D41" s="7"/>
      <c r="E41" s="7"/>
      <c r="F41" s="7"/>
      <c r="G41" s="7"/>
      <c r="H41" s="7"/>
      <c r="I41" s="7"/>
      <c r="J41" s="7"/>
      <c r="K41" s="7"/>
      <c r="L41" s="7">
        <v>24</v>
      </c>
      <c r="M41" s="7"/>
      <c r="N41" s="9">
        <f t="shared" si="0"/>
        <v>0.3116883116883117</v>
      </c>
    </row>
    <row r="42" spans="1:14" ht="14.25">
      <c r="A42" s="186" t="s">
        <v>22</v>
      </c>
      <c r="B42" s="8" t="s">
        <v>45</v>
      </c>
      <c r="C42" s="5">
        <v>358</v>
      </c>
      <c r="D42" s="7">
        <v>224</v>
      </c>
      <c r="E42" s="7">
        <v>65</v>
      </c>
      <c r="F42" s="7"/>
      <c r="G42" s="7"/>
      <c r="H42" s="7">
        <v>12</v>
      </c>
      <c r="I42" s="7">
        <v>11</v>
      </c>
      <c r="J42" s="7">
        <v>7</v>
      </c>
      <c r="K42" s="7">
        <v>10</v>
      </c>
      <c r="L42" s="7">
        <v>6</v>
      </c>
      <c r="M42" s="7">
        <v>0</v>
      </c>
      <c r="N42" s="9">
        <f t="shared" si="0"/>
        <v>0.9357541899441341</v>
      </c>
    </row>
    <row r="43" spans="1:14" ht="14.25">
      <c r="A43" s="187"/>
      <c r="B43" s="8" t="s">
        <v>62</v>
      </c>
      <c r="C43" s="5">
        <v>343</v>
      </c>
      <c r="D43" s="7"/>
      <c r="E43" s="7"/>
      <c r="F43" s="7"/>
      <c r="G43" s="7"/>
      <c r="H43" s="7">
        <v>195</v>
      </c>
      <c r="I43" s="7">
        <v>92</v>
      </c>
      <c r="J43" s="7">
        <v>14</v>
      </c>
      <c r="K43" s="7">
        <v>7</v>
      </c>
      <c r="L43" s="7">
        <v>11</v>
      </c>
      <c r="M43" s="7">
        <v>5</v>
      </c>
      <c r="N43" s="9">
        <f t="shared" si="0"/>
        <v>0.9446064139941691</v>
      </c>
    </row>
    <row r="44" spans="1:14" ht="14.25">
      <c r="A44" s="187"/>
      <c r="B44" s="8" t="s">
        <v>76</v>
      </c>
      <c r="C44" s="5">
        <v>313</v>
      </c>
      <c r="D44" s="7"/>
      <c r="E44" s="7"/>
      <c r="F44" s="7"/>
      <c r="G44" s="7"/>
      <c r="H44" s="7"/>
      <c r="I44" s="7"/>
      <c r="J44" s="7">
        <v>219</v>
      </c>
      <c r="K44" s="7">
        <v>53</v>
      </c>
      <c r="L44" s="7">
        <v>9</v>
      </c>
      <c r="M44" s="7">
        <v>5</v>
      </c>
      <c r="N44" s="9">
        <f t="shared" si="0"/>
        <v>0.9137380191693291</v>
      </c>
    </row>
    <row r="45" spans="1:14" ht="14.25">
      <c r="A45" s="188"/>
      <c r="B45" s="8" t="s">
        <v>95</v>
      </c>
      <c r="C45" s="5">
        <v>270</v>
      </c>
      <c r="D45" s="7"/>
      <c r="E45" s="7"/>
      <c r="F45" s="7"/>
      <c r="G45" s="7"/>
      <c r="H45" s="7"/>
      <c r="I45" s="7"/>
      <c r="J45" s="7"/>
      <c r="K45" s="7"/>
      <c r="L45" s="7">
        <v>234</v>
      </c>
      <c r="M45" s="7"/>
      <c r="N45" s="9">
        <f t="shared" si="0"/>
        <v>0.8666666666666667</v>
      </c>
    </row>
    <row r="46" spans="1:14" ht="14.25">
      <c r="A46" s="186" t="s">
        <v>23</v>
      </c>
      <c r="B46" s="8" t="s">
        <v>44</v>
      </c>
      <c r="C46" s="5">
        <v>217</v>
      </c>
      <c r="D46" s="7">
        <v>111</v>
      </c>
      <c r="E46" s="7">
        <v>46</v>
      </c>
      <c r="F46" s="7"/>
      <c r="G46" s="7"/>
      <c r="H46" s="7">
        <v>9</v>
      </c>
      <c r="I46" s="7">
        <v>5</v>
      </c>
      <c r="J46" s="7">
        <v>7</v>
      </c>
      <c r="K46" s="7">
        <v>7</v>
      </c>
      <c r="L46" s="7">
        <v>14</v>
      </c>
      <c r="M46" s="7">
        <v>0</v>
      </c>
      <c r="N46" s="9">
        <f t="shared" si="0"/>
        <v>0.9170506912442397</v>
      </c>
    </row>
    <row r="47" spans="1:14" ht="14.25">
      <c r="A47" s="187"/>
      <c r="B47" s="8" t="s">
        <v>62</v>
      </c>
      <c r="C47" s="5">
        <v>194</v>
      </c>
      <c r="D47" s="7"/>
      <c r="E47" s="7"/>
      <c r="F47" s="7"/>
      <c r="G47" s="7"/>
      <c r="H47" s="7">
        <v>91</v>
      </c>
      <c r="I47" s="7">
        <v>68</v>
      </c>
      <c r="J47" s="7">
        <v>4</v>
      </c>
      <c r="K47" s="7">
        <v>1</v>
      </c>
      <c r="L47" s="7">
        <v>9</v>
      </c>
      <c r="M47" s="7">
        <v>1</v>
      </c>
      <c r="N47" s="9">
        <f t="shared" si="0"/>
        <v>0.8969072164948454</v>
      </c>
    </row>
    <row r="48" spans="1:14" ht="14.25">
      <c r="A48" s="187"/>
      <c r="B48" s="8" t="s">
        <v>76</v>
      </c>
      <c r="C48" s="5">
        <v>200</v>
      </c>
      <c r="D48" s="7"/>
      <c r="E48" s="7"/>
      <c r="F48" s="7"/>
      <c r="G48" s="7"/>
      <c r="H48" s="7"/>
      <c r="I48" s="7"/>
      <c r="J48" s="7">
        <v>117</v>
      </c>
      <c r="K48" s="7">
        <v>40</v>
      </c>
      <c r="L48" s="7">
        <v>7</v>
      </c>
      <c r="M48" s="7">
        <v>7</v>
      </c>
      <c r="N48" s="9">
        <f t="shared" si="0"/>
        <v>0.855</v>
      </c>
    </row>
    <row r="49" spans="1:14" ht="14.25">
      <c r="A49" s="188"/>
      <c r="B49" s="8" t="s">
        <v>95</v>
      </c>
      <c r="C49" s="5">
        <v>145</v>
      </c>
      <c r="D49" s="7"/>
      <c r="E49" s="7"/>
      <c r="F49" s="7"/>
      <c r="G49" s="7"/>
      <c r="H49" s="7"/>
      <c r="I49" s="7"/>
      <c r="J49" s="7"/>
      <c r="K49" s="7"/>
      <c r="L49" s="7">
        <v>74</v>
      </c>
      <c r="M49" s="7"/>
      <c r="N49" s="9">
        <f t="shared" si="0"/>
        <v>0.5103448275862069</v>
      </c>
    </row>
    <row r="50" spans="1:14" ht="14.25">
      <c r="A50" s="186" t="s">
        <v>24</v>
      </c>
      <c r="B50" s="8" t="s">
        <v>44</v>
      </c>
      <c r="C50" s="5">
        <v>205</v>
      </c>
      <c r="D50" s="7">
        <v>76</v>
      </c>
      <c r="E50" s="7">
        <v>40</v>
      </c>
      <c r="F50" s="7"/>
      <c r="G50" s="7"/>
      <c r="H50" s="7">
        <v>10</v>
      </c>
      <c r="I50" s="7">
        <v>7</v>
      </c>
      <c r="J50" s="7">
        <v>9</v>
      </c>
      <c r="K50" s="7">
        <v>21</v>
      </c>
      <c r="L50" s="7">
        <v>8</v>
      </c>
      <c r="M50" s="7">
        <v>0</v>
      </c>
      <c r="N50" s="9">
        <f t="shared" si="0"/>
        <v>0.8341463414634146</v>
      </c>
    </row>
    <row r="51" spans="1:14" ht="14.25">
      <c r="A51" s="187"/>
      <c r="B51" s="8" t="s">
        <v>62</v>
      </c>
      <c r="C51" s="5">
        <v>193</v>
      </c>
      <c r="D51" s="7"/>
      <c r="E51" s="7"/>
      <c r="F51" s="7"/>
      <c r="G51" s="7"/>
      <c r="H51" s="7">
        <v>65</v>
      </c>
      <c r="I51" s="7">
        <v>40</v>
      </c>
      <c r="J51" s="7">
        <v>8</v>
      </c>
      <c r="K51" s="7">
        <v>2</v>
      </c>
      <c r="L51" s="7">
        <v>16</v>
      </c>
      <c r="M51" s="7">
        <v>3</v>
      </c>
      <c r="N51" s="9">
        <f t="shared" si="0"/>
        <v>0.694300518134715</v>
      </c>
    </row>
    <row r="52" spans="1:14" ht="14.25">
      <c r="A52" s="187"/>
      <c r="B52" s="8" t="s">
        <v>76</v>
      </c>
      <c r="C52" s="5">
        <v>238</v>
      </c>
      <c r="D52" s="7"/>
      <c r="E52" s="7"/>
      <c r="F52" s="7"/>
      <c r="G52" s="7"/>
      <c r="H52" s="7"/>
      <c r="I52" s="7"/>
      <c r="J52" s="7">
        <v>105</v>
      </c>
      <c r="K52" s="7">
        <v>34</v>
      </c>
      <c r="L52" s="7">
        <v>22</v>
      </c>
      <c r="M52" s="7">
        <v>9</v>
      </c>
      <c r="N52" s="9">
        <f t="shared" si="0"/>
        <v>0.7142857142857143</v>
      </c>
    </row>
    <row r="53" spans="1:14" ht="14.25">
      <c r="A53" s="188"/>
      <c r="B53" s="8" t="s">
        <v>95</v>
      </c>
      <c r="C53" s="5">
        <v>184</v>
      </c>
      <c r="D53" s="7"/>
      <c r="E53" s="7"/>
      <c r="F53" s="7"/>
      <c r="G53" s="7"/>
      <c r="H53" s="7"/>
      <c r="I53" s="7"/>
      <c r="J53" s="7"/>
      <c r="K53" s="7"/>
      <c r="L53" s="7">
        <v>95</v>
      </c>
      <c r="M53" s="7"/>
      <c r="N53" s="9">
        <f t="shared" si="0"/>
        <v>0.5163043478260869</v>
      </c>
    </row>
    <row r="54" spans="1:14" s="20" customFormat="1" ht="14.25">
      <c r="A54" s="186" t="s">
        <v>77</v>
      </c>
      <c r="B54" s="8" t="s">
        <v>44</v>
      </c>
      <c r="C54" s="5">
        <v>111</v>
      </c>
      <c r="D54" s="7">
        <v>37</v>
      </c>
      <c r="E54" s="7">
        <v>17</v>
      </c>
      <c r="F54" s="7"/>
      <c r="G54" s="7"/>
      <c r="H54" s="7">
        <v>5</v>
      </c>
      <c r="I54" s="7">
        <v>7</v>
      </c>
      <c r="J54" s="7">
        <v>7</v>
      </c>
      <c r="K54" s="7">
        <v>22</v>
      </c>
      <c r="L54" s="7">
        <v>7</v>
      </c>
      <c r="M54" s="7">
        <v>0</v>
      </c>
      <c r="N54" s="9">
        <f t="shared" si="0"/>
        <v>0.918918918918919</v>
      </c>
    </row>
    <row r="55" spans="1:14" s="20" customFormat="1" ht="14.25">
      <c r="A55" s="187"/>
      <c r="B55" s="8" t="s">
        <v>58</v>
      </c>
      <c r="C55" s="5">
        <v>85</v>
      </c>
      <c r="D55" s="7"/>
      <c r="E55" s="7"/>
      <c r="F55" s="7"/>
      <c r="G55" s="7"/>
      <c r="H55" s="7">
        <v>29</v>
      </c>
      <c r="I55" s="7">
        <v>16</v>
      </c>
      <c r="J55" s="7">
        <v>8</v>
      </c>
      <c r="K55" s="7">
        <v>4</v>
      </c>
      <c r="L55" s="7">
        <v>8</v>
      </c>
      <c r="M55" s="7">
        <v>0</v>
      </c>
      <c r="N55" s="9">
        <f t="shared" si="0"/>
        <v>0.7647058823529411</v>
      </c>
    </row>
    <row r="56" spans="1:14" s="20" customFormat="1" ht="14.25">
      <c r="A56" s="187"/>
      <c r="B56" s="8" t="s">
        <v>76</v>
      </c>
      <c r="C56" s="5">
        <v>111</v>
      </c>
      <c r="D56" s="7"/>
      <c r="E56" s="7"/>
      <c r="F56" s="7"/>
      <c r="G56" s="7"/>
      <c r="H56" s="7"/>
      <c r="I56" s="7"/>
      <c r="J56" s="7">
        <v>31</v>
      </c>
      <c r="K56" s="7">
        <v>26</v>
      </c>
      <c r="L56" s="7">
        <v>5</v>
      </c>
      <c r="M56" s="7">
        <v>8</v>
      </c>
      <c r="N56" s="9">
        <f t="shared" si="0"/>
        <v>0.6306306306306306</v>
      </c>
    </row>
    <row r="57" spans="1:14" s="20" customFormat="1" ht="14.25">
      <c r="A57" s="188"/>
      <c r="B57" s="8" t="s">
        <v>95</v>
      </c>
      <c r="C57" s="5">
        <v>94</v>
      </c>
      <c r="D57" s="7"/>
      <c r="E57" s="7"/>
      <c r="F57" s="7"/>
      <c r="G57" s="7"/>
      <c r="H57" s="7"/>
      <c r="I57" s="7"/>
      <c r="J57" s="7"/>
      <c r="K57" s="7"/>
      <c r="L57" s="7">
        <v>19</v>
      </c>
      <c r="M57" s="7"/>
      <c r="N57" s="9">
        <f t="shared" si="0"/>
        <v>0.20212765957446807</v>
      </c>
    </row>
    <row r="58" spans="1:14" s="20" customFormat="1" ht="14.25">
      <c r="A58" s="186" t="s">
        <v>78</v>
      </c>
      <c r="B58" s="8" t="s">
        <v>44</v>
      </c>
      <c r="C58" s="5">
        <v>206</v>
      </c>
      <c r="D58" s="7">
        <v>107</v>
      </c>
      <c r="E58" s="7">
        <v>28</v>
      </c>
      <c r="F58" s="7"/>
      <c r="G58" s="7"/>
      <c r="H58" s="7">
        <v>8</v>
      </c>
      <c r="I58" s="7">
        <v>3</v>
      </c>
      <c r="J58" s="7">
        <v>11</v>
      </c>
      <c r="K58" s="7">
        <v>13</v>
      </c>
      <c r="L58" s="7">
        <v>24</v>
      </c>
      <c r="M58" s="7">
        <v>2</v>
      </c>
      <c r="N58" s="9">
        <f t="shared" si="0"/>
        <v>0.9514563106796117</v>
      </c>
    </row>
    <row r="59" spans="1:14" s="20" customFormat="1" ht="14.25">
      <c r="A59" s="187"/>
      <c r="B59" s="8" t="s">
        <v>58</v>
      </c>
      <c r="C59" s="5">
        <v>182</v>
      </c>
      <c r="D59" s="7"/>
      <c r="E59" s="7"/>
      <c r="F59" s="7"/>
      <c r="G59" s="7"/>
      <c r="H59" s="7">
        <v>80</v>
      </c>
      <c r="I59" s="7">
        <v>47</v>
      </c>
      <c r="J59" s="7">
        <v>5</v>
      </c>
      <c r="K59" s="7">
        <v>7</v>
      </c>
      <c r="L59" s="7">
        <v>12</v>
      </c>
      <c r="M59" s="7">
        <v>3</v>
      </c>
      <c r="N59" s="9">
        <f t="shared" si="0"/>
        <v>0.8461538461538461</v>
      </c>
    </row>
    <row r="60" spans="1:14" s="20" customFormat="1" ht="14.25">
      <c r="A60" s="187"/>
      <c r="B60" s="8" t="s">
        <v>76</v>
      </c>
      <c r="C60" s="5">
        <v>220</v>
      </c>
      <c r="D60" s="7"/>
      <c r="E60" s="7"/>
      <c r="F60" s="7"/>
      <c r="G60" s="7"/>
      <c r="H60" s="7"/>
      <c r="I60" s="7"/>
      <c r="J60" s="7">
        <v>95</v>
      </c>
      <c r="K60" s="7">
        <v>49</v>
      </c>
      <c r="L60" s="7">
        <v>14</v>
      </c>
      <c r="M60" s="7">
        <v>4</v>
      </c>
      <c r="N60" s="9">
        <f t="shared" si="0"/>
        <v>0.7363636363636363</v>
      </c>
    </row>
    <row r="61" spans="1:14" s="20" customFormat="1" ht="14.25">
      <c r="A61" s="188"/>
      <c r="B61" s="8" t="s">
        <v>95</v>
      </c>
      <c r="C61" s="5">
        <v>152</v>
      </c>
      <c r="D61" s="7"/>
      <c r="E61" s="7"/>
      <c r="F61" s="7"/>
      <c r="G61" s="7"/>
      <c r="H61" s="7"/>
      <c r="I61" s="7"/>
      <c r="J61" s="7"/>
      <c r="K61" s="7"/>
      <c r="L61" s="7">
        <v>77</v>
      </c>
      <c r="M61" s="7"/>
      <c r="N61" s="9">
        <f t="shared" si="0"/>
        <v>0.506578947368421</v>
      </c>
    </row>
    <row r="62" spans="1:14" ht="14.25">
      <c r="A62" s="186" t="s">
        <v>27</v>
      </c>
      <c r="B62" s="8" t="s">
        <v>44</v>
      </c>
      <c r="C62" s="5">
        <v>284</v>
      </c>
      <c r="D62" s="7">
        <v>92</v>
      </c>
      <c r="E62" s="7">
        <v>51</v>
      </c>
      <c r="F62" s="7"/>
      <c r="G62" s="7"/>
      <c r="H62" s="7">
        <v>18</v>
      </c>
      <c r="I62" s="7">
        <v>16</v>
      </c>
      <c r="J62" s="7">
        <v>8</v>
      </c>
      <c r="K62" s="7">
        <v>21</v>
      </c>
      <c r="L62" s="7">
        <v>29</v>
      </c>
      <c r="M62" s="7">
        <v>0</v>
      </c>
      <c r="N62" s="9">
        <f t="shared" si="0"/>
        <v>0.8274647887323944</v>
      </c>
    </row>
    <row r="63" spans="1:14" ht="14.25">
      <c r="A63" s="187"/>
      <c r="B63" s="8" t="s">
        <v>62</v>
      </c>
      <c r="C63" s="5">
        <v>256</v>
      </c>
      <c r="D63" s="7"/>
      <c r="E63" s="7"/>
      <c r="F63" s="7"/>
      <c r="G63" s="7"/>
      <c r="H63" s="7">
        <v>70</v>
      </c>
      <c r="I63" s="7">
        <v>59</v>
      </c>
      <c r="J63" s="7">
        <v>12</v>
      </c>
      <c r="K63" s="7">
        <v>16</v>
      </c>
      <c r="L63" s="7">
        <v>20</v>
      </c>
      <c r="M63" s="7">
        <v>18</v>
      </c>
      <c r="N63" s="9">
        <f t="shared" si="0"/>
        <v>0.76171875</v>
      </c>
    </row>
    <row r="64" spans="1:14" ht="14.25">
      <c r="A64" s="187"/>
      <c r="B64" s="8" t="s">
        <v>79</v>
      </c>
      <c r="C64" s="5">
        <v>254</v>
      </c>
      <c r="D64" s="7"/>
      <c r="E64" s="7"/>
      <c r="F64" s="7"/>
      <c r="G64" s="7"/>
      <c r="H64" s="7"/>
      <c r="I64" s="7"/>
      <c r="J64" s="7">
        <v>89</v>
      </c>
      <c r="K64" s="7">
        <v>58</v>
      </c>
      <c r="L64" s="7">
        <v>21</v>
      </c>
      <c r="M64" s="7">
        <v>5</v>
      </c>
      <c r="N64" s="9">
        <f t="shared" si="0"/>
        <v>0.6811023622047244</v>
      </c>
    </row>
    <row r="65" spans="1:14" ht="14.25">
      <c r="A65" s="188"/>
      <c r="B65" s="8" t="s">
        <v>95</v>
      </c>
      <c r="C65" s="5">
        <v>201</v>
      </c>
      <c r="D65" s="7"/>
      <c r="E65" s="7"/>
      <c r="F65" s="7"/>
      <c r="G65" s="7"/>
      <c r="H65" s="7"/>
      <c r="I65" s="7"/>
      <c r="J65" s="7"/>
      <c r="K65" s="7"/>
      <c r="L65" s="7">
        <v>105</v>
      </c>
      <c r="M65" s="7"/>
      <c r="N65" s="9">
        <f t="shared" si="0"/>
        <v>0.5223880597014925</v>
      </c>
    </row>
    <row r="66" spans="1:14" ht="16.5" customHeight="1">
      <c r="A66" s="204" t="s">
        <v>6</v>
      </c>
      <c r="B66" s="8" t="s">
        <v>44</v>
      </c>
      <c r="C66" s="5">
        <v>75</v>
      </c>
      <c r="D66" s="7">
        <v>27</v>
      </c>
      <c r="E66" s="7">
        <v>24</v>
      </c>
      <c r="F66" s="7"/>
      <c r="G66" s="7"/>
      <c r="H66" s="7">
        <v>0</v>
      </c>
      <c r="I66" s="7">
        <v>2</v>
      </c>
      <c r="J66" s="7">
        <v>5</v>
      </c>
      <c r="K66" s="7">
        <v>5</v>
      </c>
      <c r="L66" s="7">
        <v>5</v>
      </c>
      <c r="M66" s="7">
        <v>0</v>
      </c>
      <c r="N66" s="9">
        <f t="shared" si="0"/>
        <v>0.9066666666666666</v>
      </c>
    </row>
    <row r="67" spans="1:14" ht="16.5" customHeight="1">
      <c r="A67" s="205"/>
      <c r="B67" s="8" t="s">
        <v>62</v>
      </c>
      <c r="C67" s="5">
        <v>73</v>
      </c>
      <c r="D67" s="7"/>
      <c r="E67" s="7"/>
      <c r="F67" s="7"/>
      <c r="G67" s="7"/>
      <c r="H67" s="7">
        <v>17</v>
      </c>
      <c r="I67" s="7">
        <v>20</v>
      </c>
      <c r="J67" s="7">
        <v>3</v>
      </c>
      <c r="K67" s="7">
        <v>5</v>
      </c>
      <c r="L67" s="7">
        <v>4</v>
      </c>
      <c r="M67" s="7">
        <v>2</v>
      </c>
      <c r="N67" s="9">
        <f t="shared" si="0"/>
        <v>0.6986301369863014</v>
      </c>
    </row>
    <row r="68" spans="1:14" ht="16.5" customHeight="1">
      <c r="A68" s="205"/>
      <c r="B68" s="8" t="s">
        <v>76</v>
      </c>
      <c r="C68" s="5">
        <v>93</v>
      </c>
      <c r="D68" s="7"/>
      <c r="E68" s="7"/>
      <c r="F68" s="7"/>
      <c r="G68" s="7"/>
      <c r="H68" s="7"/>
      <c r="I68" s="7"/>
      <c r="J68" s="7">
        <v>40</v>
      </c>
      <c r="K68" s="7">
        <v>17</v>
      </c>
      <c r="L68" s="7">
        <v>6</v>
      </c>
      <c r="M68" s="7">
        <v>1</v>
      </c>
      <c r="N68" s="9">
        <f t="shared" si="0"/>
        <v>0.6881720430107527</v>
      </c>
    </row>
    <row r="69" spans="1:14" ht="16.5" customHeight="1">
      <c r="A69" s="206"/>
      <c r="B69" s="8" t="s">
        <v>95</v>
      </c>
      <c r="C69" s="5">
        <v>82</v>
      </c>
      <c r="D69" s="7"/>
      <c r="E69" s="7"/>
      <c r="F69" s="7"/>
      <c r="G69" s="7"/>
      <c r="H69" s="7"/>
      <c r="I69" s="7"/>
      <c r="J69" s="7"/>
      <c r="K69" s="7"/>
      <c r="L69" s="7">
        <v>30</v>
      </c>
      <c r="M69" s="7"/>
      <c r="N69" s="9">
        <f t="shared" si="0"/>
        <v>0.36585365853658536</v>
      </c>
    </row>
    <row r="70" spans="1:14" ht="14.25">
      <c r="A70" s="186" t="s">
        <v>28</v>
      </c>
      <c r="B70" s="8" t="s">
        <v>44</v>
      </c>
      <c r="C70" s="5">
        <v>140</v>
      </c>
      <c r="D70" s="7">
        <v>64</v>
      </c>
      <c r="E70" s="7">
        <v>18</v>
      </c>
      <c r="F70" s="7"/>
      <c r="G70" s="7"/>
      <c r="H70" s="7">
        <v>5</v>
      </c>
      <c r="I70" s="7">
        <v>6</v>
      </c>
      <c r="J70" s="7">
        <v>1</v>
      </c>
      <c r="K70" s="7">
        <v>13</v>
      </c>
      <c r="L70" s="7">
        <v>2</v>
      </c>
      <c r="M70" s="7">
        <v>1</v>
      </c>
      <c r="N70" s="9">
        <f aca="true" t="shared" si="1" ref="N70:N131">(D70+E70+F70+G70+H70+I70+J70+K70+L70+M70)/C70</f>
        <v>0.7857142857142857</v>
      </c>
    </row>
    <row r="71" spans="1:14" ht="14.25">
      <c r="A71" s="187"/>
      <c r="B71" s="8" t="s">
        <v>62</v>
      </c>
      <c r="C71" s="5">
        <v>241</v>
      </c>
      <c r="D71" s="7"/>
      <c r="E71" s="7"/>
      <c r="F71" s="7"/>
      <c r="G71" s="7"/>
      <c r="H71" s="7">
        <v>130</v>
      </c>
      <c r="I71" s="7">
        <v>71</v>
      </c>
      <c r="J71" s="7">
        <v>5</v>
      </c>
      <c r="K71" s="7">
        <v>4</v>
      </c>
      <c r="L71" s="7">
        <v>1</v>
      </c>
      <c r="M71" s="7">
        <v>3</v>
      </c>
      <c r="N71" s="9">
        <f t="shared" si="1"/>
        <v>0.8879668049792531</v>
      </c>
    </row>
    <row r="72" spans="1:14" ht="14.25">
      <c r="A72" s="187"/>
      <c r="B72" s="8" t="s">
        <v>76</v>
      </c>
      <c r="C72" s="5">
        <v>235</v>
      </c>
      <c r="D72" s="7"/>
      <c r="E72" s="7"/>
      <c r="F72" s="7"/>
      <c r="G72" s="7"/>
      <c r="H72" s="7"/>
      <c r="I72" s="7"/>
      <c r="J72" s="7">
        <v>172</v>
      </c>
      <c r="K72" s="7">
        <v>32</v>
      </c>
      <c r="L72" s="7">
        <v>7</v>
      </c>
      <c r="M72" s="7">
        <v>4</v>
      </c>
      <c r="N72" s="9">
        <f t="shared" si="1"/>
        <v>0.9148936170212766</v>
      </c>
    </row>
    <row r="73" spans="1:14" ht="14.25">
      <c r="A73" s="188"/>
      <c r="B73" s="8" t="s">
        <v>87</v>
      </c>
      <c r="C73" s="5">
        <v>236</v>
      </c>
      <c r="D73" s="7"/>
      <c r="E73" s="7"/>
      <c r="F73" s="7"/>
      <c r="G73" s="7"/>
      <c r="H73" s="7"/>
      <c r="I73" s="7"/>
      <c r="J73" s="7"/>
      <c r="K73" s="7"/>
      <c r="L73" s="7">
        <v>179</v>
      </c>
      <c r="M73" s="7"/>
      <c r="N73" s="9">
        <f t="shared" si="1"/>
        <v>0.7584745762711864</v>
      </c>
    </row>
    <row r="74" spans="1:14" ht="14.25">
      <c r="A74" s="186" t="s">
        <v>29</v>
      </c>
      <c r="B74" s="8" t="s">
        <v>44</v>
      </c>
      <c r="C74" s="5">
        <v>148</v>
      </c>
      <c r="D74" s="7">
        <v>48</v>
      </c>
      <c r="E74" s="7">
        <v>30</v>
      </c>
      <c r="F74" s="7"/>
      <c r="G74" s="7"/>
      <c r="H74" s="7">
        <v>2</v>
      </c>
      <c r="I74" s="7">
        <v>5</v>
      </c>
      <c r="J74" s="7">
        <v>6</v>
      </c>
      <c r="K74" s="7">
        <v>6</v>
      </c>
      <c r="L74" s="7">
        <v>7</v>
      </c>
      <c r="M74" s="7">
        <v>0</v>
      </c>
      <c r="N74" s="9">
        <f t="shared" si="1"/>
        <v>0.7027027027027027</v>
      </c>
    </row>
    <row r="75" spans="1:14" ht="14.25">
      <c r="A75" s="187"/>
      <c r="B75" s="8" t="s">
        <v>62</v>
      </c>
      <c r="C75" s="5">
        <v>132</v>
      </c>
      <c r="D75" s="7"/>
      <c r="E75" s="7"/>
      <c r="F75" s="7"/>
      <c r="G75" s="7"/>
      <c r="H75" s="7">
        <v>35</v>
      </c>
      <c r="I75" s="7">
        <v>25</v>
      </c>
      <c r="J75" s="7">
        <v>1</v>
      </c>
      <c r="K75" s="7">
        <v>3</v>
      </c>
      <c r="L75" s="7">
        <v>4</v>
      </c>
      <c r="M75" s="7">
        <v>3</v>
      </c>
      <c r="N75" s="9">
        <f t="shared" si="1"/>
        <v>0.5378787878787878</v>
      </c>
    </row>
    <row r="76" spans="1:14" ht="14.25">
      <c r="A76" s="187"/>
      <c r="B76" s="8" t="s">
        <v>76</v>
      </c>
      <c r="C76" s="5">
        <v>134</v>
      </c>
      <c r="D76" s="7"/>
      <c r="E76" s="7"/>
      <c r="F76" s="7"/>
      <c r="G76" s="7"/>
      <c r="H76" s="7"/>
      <c r="I76" s="7"/>
      <c r="J76" s="7">
        <v>30</v>
      </c>
      <c r="K76" s="7">
        <v>17</v>
      </c>
      <c r="L76" s="7">
        <v>19</v>
      </c>
      <c r="M76" s="7">
        <v>3</v>
      </c>
      <c r="N76" s="9">
        <f t="shared" si="1"/>
        <v>0.5149253731343284</v>
      </c>
    </row>
    <row r="77" spans="1:14" ht="14.25">
      <c r="A77" s="188"/>
      <c r="B77" s="8" t="s">
        <v>87</v>
      </c>
      <c r="C77" s="5">
        <v>128</v>
      </c>
      <c r="D77" s="7"/>
      <c r="E77" s="7"/>
      <c r="F77" s="7"/>
      <c r="G77" s="7"/>
      <c r="H77" s="7"/>
      <c r="I77" s="7"/>
      <c r="J77" s="7"/>
      <c r="K77" s="7"/>
      <c r="L77" s="7">
        <v>56</v>
      </c>
      <c r="M77" s="7"/>
      <c r="N77" s="9">
        <f t="shared" si="1"/>
        <v>0.4375</v>
      </c>
    </row>
    <row r="78" spans="1:14" ht="14.25">
      <c r="A78" s="186" t="s">
        <v>30</v>
      </c>
      <c r="B78" s="8" t="s">
        <v>46</v>
      </c>
      <c r="C78" s="5">
        <v>118</v>
      </c>
      <c r="D78" s="7">
        <v>25</v>
      </c>
      <c r="E78" s="7">
        <v>19</v>
      </c>
      <c r="F78" s="7"/>
      <c r="G78" s="7"/>
      <c r="H78" s="7">
        <v>4</v>
      </c>
      <c r="I78" s="7">
        <v>6</v>
      </c>
      <c r="J78" s="7">
        <v>4</v>
      </c>
      <c r="K78" s="7">
        <v>4</v>
      </c>
      <c r="L78" s="7">
        <v>7</v>
      </c>
      <c r="M78" s="7">
        <v>0</v>
      </c>
      <c r="N78" s="9">
        <f t="shared" si="1"/>
        <v>0.5847457627118644</v>
      </c>
    </row>
    <row r="79" spans="1:14" ht="14.25">
      <c r="A79" s="187"/>
      <c r="B79" s="8" t="s">
        <v>58</v>
      </c>
      <c r="C79" s="5">
        <v>91</v>
      </c>
      <c r="D79" s="7"/>
      <c r="E79" s="7"/>
      <c r="F79" s="7"/>
      <c r="G79" s="7"/>
      <c r="H79" s="7">
        <v>22</v>
      </c>
      <c r="I79" s="7">
        <v>12</v>
      </c>
      <c r="J79" s="7">
        <v>9</v>
      </c>
      <c r="K79" s="7">
        <v>3</v>
      </c>
      <c r="L79" s="7">
        <v>21</v>
      </c>
      <c r="M79" s="7">
        <v>7</v>
      </c>
      <c r="N79" s="9">
        <f t="shared" si="1"/>
        <v>0.8131868131868132</v>
      </c>
    </row>
    <row r="80" spans="1:14" ht="14.25">
      <c r="A80" s="187"/>
      <c r="B80" s="8" t="s">
        <v>76</v>
      </c>
      <c r="C80" s="5">
        <v>98</v>
      </c>
      <c r="D80" s="7"/>
      <c r="E80" s="7"/>
      <c r="F80" s="7"/>
      <c r="G80" s="7"/>
      <c r="H80" s="7"/>
      <c r="I80" s="7"/>
      <c r="J80" s="7">
        <v>12</v>
      </c>
      <c r="K80" s="7">
        <v>27</v>
      </c>
      <c r="L80" s="7">
        <v>2</v>
      </c>
      <c r="M80" s="7">
        <v>0</v>
      </c>
      <c r="N80" s="9">
        <f t="shared" si="1"/>
        <v>0.41836734693877553</v>
      </c>
    </row>
    <row r="81" spans="1:14" ht="14.25">
      <c r="A81" s="188"/>
      <c r="B81" s="8" t="s">
        <v>87</v>
      </c>
      <c r="C81" s="5">
        <v>94</v>
      </c>
      <c r="D81" s="7"/>
      <c r="E81" s="7"/>
      <c r="F81" s="7"/>
      <c r="G81" s="7"/>
      <c r="H81" s="7"/>
      <c r="I81" s="7"/>
      <c r="J81" s="7"/>
      <c r="K81" s="7"/>
      <c r="L81" s="7">
        <v>29</v>
      </c>
      <c r="M81" s="7"/>
      <c r="N81" s="9">
        <f t="shared" si="1"/>
        <v>0.30851063829787234</v>
      </c>
    </row>
    <row r="82" spans="1:14" ht="14.25">
      <c r="A82" s="186" t="s">
        <v>31</v>
      </c>
      <c r="B82" s="8" t="s">
        <v>44</v>
      </c>
      <c r="C82" s="5">
        <v>106</v>
      </c>
      <c r="D82" s="7">
        <v>38</v>
      </c>
      <c r="E82" s="7">
        <v>14</v>
      </c>
      <c r="F82" s="7"/>
      <c r="G82" s="7"/>
      <c r="H82" s="7">
        <v>2</v>
      </c>
      <c r="I82" s="7">
        <v>4</v>
      </c>
      <c r="J82" s="7">
        <v>7</v>
      </c>
      <c r="K82" s="7">
        <v>9</v>
      </c>
      <c r="L82" s="7">
        <v>7</v>
      </c>
      <c r="M82" s="7">
        <v>0</v>
      </c>
      <c r="N82" s="9">
        <f t="shared" si="1"/>
        <v>0.7641509433962265</v>
      </c>
    </row>
    <row r="83" spans="1:14" ht="14.25">
      <c r="A83" s="187"/>
      <c r="B83" s="8" t="s">
        <v>71</v>
      </c>
      <c r="C83" s="5">
        <v>78</v>
      </c>
      <c r="D83" s="7"/>
      <c r="E83" s="7"/>
      <c r="F83" s="7"/>
      <c r="G83" s="7"/>
      <c r="H83" s="7">
        <v>30</v>
      </c>
      <c r="I83" s="7">
        <v>14</v>
      </c>
      <c r="J83" s="7">
        <v>1</v>
      </c>
      <c r="K83" s="7">
        <v>1</v>
      </c>
      <c r="L83" s="7">
        <v>0</v>
      </c>
      <c r="M83" s="7">
        <v>6</v>
      </c>
      <c r="N83" s="9">
        <f t="shared" si="1"/>
        <v>0.6666666666666666</v>
      </c>
    </row>
    <row r="84" spans="1:14" ht="14.25">
      <c r="A84" s="187"/>
      <c r="B84" s="8" t="s">
        <v>74</v>
      </c>
      <c r="C84" s="5">
        <v>58</v>
      </c>
      <c r="D84" s="7"/>
      <c r="E84" s="7"/>
      <c r="F84" s="7"/>
      <c r="G84" s="7"/>
      <c r="H84" s="7"/>
      <c r="I84" s="7"/>
      <c r="J84" s="7">
        <v>23</v>
      </c>
      <c r="K84" s="7">
        <v>6</v>
      </c>
      <c r="L84" s="7">
        <v>1</v>
      </c>
      <c r="M84" s="7">
        <v>3</v>
      </c>
      <c r="N84" s="9">
        <f t="shared" si="1"/>
        <v>0.5689655172413793</v>
      </c>
    </row>
    <row r="85" spans="1:14" ht="14.25">
      <c r="A85" s="188"/>
      <c r="B85" s="8" t="s">
        <v>96</v>
      </c>
      <c r="C85" s="5">
        <v>89</v>
      </c>
      <c r="D85" s="7"/>
      <c r="E85" s="7"/>
      <c r="F85" s="7"/>
      <c r="G85" s="7"/>
      <c r="H85" s="7"/>
      <c r="I85" s="7"/>
      <c r="J85" s="7"/>
      <c r="K85" s="7"/>
      <c r="L85" s="7">
        <v>28</v>
      </c>
      <c r="M85" s="7"/>
      <c r="N85" s="9">
        <f t="shared" si="1"/>
        <v>0.3146067415730337</v>
      </c>
    </row>
    <row r="86" spans="1:14" ht="14.25">
      <c r="A86" s="186" t="s">
        <v>32</v>
      </c>
      <c r="B86" s="8" t="s">
        <v>44</v>
      </c>
      <c r="C86" s="5">
        <v>102</v>
      </c>
      <c r="D86" s="7">
        <v>30</v>
      </c>
      <c r="E86" s="7">
        <v>20</v>
      </c>
      <c r="F86" s="7"/>
      <c r="G86" s="7"/>
      <c r="H86" s="7">
        <v>1</v>
      </c>
      <c r="I86" s="7">
        <v>6</v>
      </c>
      <c r="J86" s="7">
        <v>3</v>
      </c>
      <c r="K86" s="7">
        <v>7</v>
      </c>
      <c r="L86" s="7">
        <v>13</v>
      </c>
      <c r="M86" s="7">
        <v>0</v>
      </c>
      <c r="N86" s="9">
        <f t="shared" si="1"/>
        <v>0.7843137254901961</v>
      </c>
    </row>
    <row r="87" spans="1:14" ht="14.25">
      <c r="A87" s="187"/>
      <c r="B87" s="8" t="s">
        <v>62</v>
      </c>
      <c r="C87" s="5">
        <v>104</v>
      </c>
      <c r="D87" s="7"/>
      <c r="E87" s="7"/>
      <c r="F87" s="7"/>
      <c r="G87" s="7"/>
      <c r="H87" s="7">
        <v>40</v>
      </c>
      <c r="I87" s="7">
        <v>22</v>
      </c>
      <c r="J87" s="7">
        <v>0</v>
      </c>
      <c r="K87" s="7">
        <v>3</v>
      </c>
      <c r="L87" s="7">
        <v>4</v>
      </c>
      <c r="M87" s="7">
        <v>1</v>
      </c>
      <c r="N87" s="9">
        <f t="shared" si="1"/>
        <v>0.6730769230769231</v>
      </c>
    </row>
    <row r="88" spans="1:14" ht="14.25">
      <c r="A88" s="187"/>
      <c r="B88" s="8" t="s">
        <v>76</v>
      </c>
      <c r="C88" s="5">
        <v>120</v>
      </c>
      <c r="D88" s="7"/>
      <c r="E88" s="7"/>
      <c r="F88" s="7"/>
      <c r="G88" s="7"/>
      <c r="H88" s="7"/>
      <c r="I88" s="7"/>
      <c r="J88" s="7">
        <v>23</v>
      </c>
      <c r="K88" s="7">
        <v>20</v>
      </c>
      <c r="L88" s="7">
        <v>3</v>
      </c>
      <c r="M88" s="7">
        <v>3</v>
      </c>
      <c r="N88" s="9">
        <f t="shared" si="1"/>
        <v>0.4083333333333333</v>
      </c>
    </row>
    <row r="89" spans="1:14" ht="14.25">
      <c r="A89" s="188"/>
      <c r="B89" s="8" t="s">
        <v>87</v>
      </c>
      <c r="C89" s="5">
        <v>106</v>
      </c>
      <c r="D89" s="7"/>
      <c r="E89" s="7"/>
      <c r="F89" s="7"/>
      <c r="G89" s="7"/>
      <c r="H89" s="7"/>
      <c r="I89" s="7"/>
      <c r="J89" s="7"/>
      <c r="K89" s="7"/>
      <c r="L89" s="7">
        <v>22</v>
      </c>
      <c r="M89" s="7"/>
      <c r="N89" s="9">
        <f t="shared" si="1"/>
        <v>0.20754716981132076</v>
      </c>
    </row>
    <row r="90" spans="1:14" ht="14.25">
      <c r="A90" s="186" t="s">
        <v>33</v>
      </c>
      <c r="B90" s="8" t="s">
        <v>44</v>
      </c>
      <c r="C90" s="5">
        <v>71</v>
      </c>
      <c r="D90" s="7">
        <v>15</v>
      </c>
      <c r="E90" s="7">
        <v>4</v>
      </c>
      <c r="F90" s="7"/>
      <c r="G90" s="7"/>
      <c r="H90" s="7">
        <v>2</v>
      </c>
      <c r="I90" s="7">
        <v>3</v>
      </c>
      <c r="J90" s="7">
        <v>3</v>
      </c>
      <c r="K90" s="7">
        <v>2</v>
      </c>
      <c r="L90" s="7">
        <v>13</v>
      </c>
      <c r="M90" s="7">
        <v>0</v>
      </c>
      <c r="N90" s="9">
        <f t="shared" si="1"/>
        <v>0.5915492957746479</v>
      </c>
    </row>
    <row r="91" spans="1:14" ht="14.25">
      <c r="A91" s="187"/>
      <c r="B91" s="8" t="s">
        <v>58</v>
      </c>
      <c r="C91" s="5">
        <v>82</v>
      </c>
      <c r="D91" s="7"/>
      <c r="E91" s="7"/>
      <c r="F91" s="7"/>
      <c r="G91" s="7"/>
      <c r="H91" s="7">
        <v>13</v>
      </c>
      <c r="I91" s="7">
        <v>16</v>
      </c>
      <c r="J91" s="7">
        <v>1</v>
      </c>
      <c r="K91" s="7">
        <v>3</v>
      </c>
      <c r="L91" s="7">
        <v>5</v>
      </c>
      <c r="M91" s="7">
        <v>3</v>
      </c>
      <c r="N91" s="9">
        <f t="shared" si="1"/>
        <v>0.5</v>
      </c>
    </row>
    <row r="92" spans="1:14" ht="14.25">
      <c r="A92" s="187"/>
      <c r="B92" s="8" t="s">
        <v>74</v>
      </c>
      <c r="C92" s="5">
        <v>77</v>
      </c>
      <c r="D92" s="7"/>
      <c r="E92" s="7"/>
      <c r="F92" s="7"/>
      <c r="G92" s="7"/>
      <c r="H92" s="7"/>
      <c r="I92" s="7"/>
      <c r="J92" s="7">
        <v>18</v>
      </c>
      <c r="K92" s="7">
        <v>12</v>
      </c>
      <c r="L92" s="7">
        <v>1</v>
      </c>
      <c r="M92" s="7">
        <v>4</v>
      </c>
      <c r="N92" s="9">
        <f t="shared" si="1"/>
        <v>0.45454545454545453</v>
      </c>
    </row>
    <row r="93" spans="1:14" ht="14.25">
      <c r="A93" s="188"/>
      <c r="B93" s="8" t="s">
        <v>87</v>
      </c>
      <c r="C93" s="5">
        <v>104</v>
      </c>
      <c r="D93" s="7"/>
      <c r="E93" s="7"/>
      <c r="F93" s="7"/>
      <c r="G93" s="7"/>
      <c r="H93" s="7"/>
      <c r="I93" s="7"/>
      <c r="J93" s="7"/>
      <c r="K93" s="7"/>
      <c r="L93" s="7">
        <v>20</v>
      </c>
      <c r="M93" s="7"/>
      <c r="N93" s="9">
        <f t="shared" si="1"/>
        <v>0.19230769230769232</v>
      </c>
    </row>
    <row r="94" spans="1:14" ht="14.25">
      <c r="A94" s="186" t="s">
        <v>34</v>
      </c>
      <c r="B94" s="8" t="s">
        <v>44</v>
      </c>
      <c r="C94" s="5">
        <v>139</v>
      </c>
      <c r="D94" s="7">
        <v>66</v>
      </c>
      <c r="E94" s="7">
        <v>17</v>
      </c>
      <c r="F94" s="7"/>
      <c r="G94" s="7"/>
      <c r="H94" s="7">
        <v>1</v>
      </c>
      <c r="I94" s="7">
        <v>6</v>
      </c>
      <c r="J94" s="7">
        <v>4</v>
      </c>
      <c r="K94" s="7">
        <v>4</v>
      </c>
      <c r="L94" s="7">
        <v>4</v>
      </c>
      <c r="M94" s="7">
        <v>0</v>
      </c>
      <c r="N94" s="9">
        <f t="shared" si="1"/>
        <v>0.7338129496402878</v>
      </c>
    </row>
    <row r="95" spans="1:14" ht="14.25">
      <c r="A95" s="187"/>
      <c r="B95" s="8" t="s">
        <v>62</v>
      </c>
      <c r="C95" s="5">
        <v>88</v>
      </c>
      <c r="D95" s="7"/>
      <c r="E95" s="7"/>
      <c r="F95" s="7"/>
      <c r="G95" s="7"/>
      <c r="H95" s="7">
        <v>18</v>
      </c>
      <c r="I95" s="7">
        <v>15</v>
      </c>
      <c r="J95" s="7">
        <v>3</v>
      </c>
      <c r="K95" s="7">
        <v>0</v>
      </c>
      <c r="L95" s="7">
        <v>5</v>
      </c>
      <c r="M95" s="7">
        <v>2</v>
      </c>
      <c r="N95" s="9">
        <f t="shared" si="1"/>
        <v>0.48863636363636365</v>
      </c>
    </row>
    <row r="96" spans="1:14" ht="14.25">
      <c r="A96" s="187"/>
      <c r="B96" s="8" t="s">
        <v>74</v>
      </c>
      <c r="C96" s="5">
        <v>91</v>
      </c>
      <c r="D96" s="7"/>
      <c r="E96" s="7"/>
      <c r="F96" s="7"/>
      <c r="G96" s="7"/>
      <c r="H96" s="7"/>
      <c r="I96" s="7"/>
      <c r="J96" s="7">
        <v>24</v>
      </c>
      <c r="K96" s="7">
        <v>19</v>
      </c>
      <c r="L96" s="7">
        <v>11</v>
      </c>
      <c r="M96" s="7">
        <v>5</v>
      </c>
      <c r="N96" s="9">
        <f t="shared" si="1"/>
        <v>0.6483516483516484</v>
      </c>
    </row>
    <row r="97" spans="1:14" ht="14.25">
      <c r="A97" s="188"/>
      <c r="B97" s="8" t="s">
        <v>87</v>
      </c>
      <c r="C97" s="5">
        <v>69</v>
      </c>
      <c r="D97" s="7"/>
      <c r="E97" s="7"/>
      <c r="F97" s="7"/>
      <c r="G97" s="7"/>
      <c r="H97" s="7"/>
      <c r="I97" s="7"/>
      <c r="J97" s="7"/>
      <c r="K97" s="7"/>
      <c r="L97" s="7">
        <v>12</v>
      </c>
      <c r="M97" s="7"/>
      <c r="N97" s="9">
        <f t="shared" si="1"/>
        <v>0.17391304347826086</v>
      </c>
    </row>
    <row r="98" spans="1:14" ht="14.25">
      <c r="A98" s="186" t="s">
        <v>35</v>
      </c>
      <c r="B98" s="8" t="s">
        <v>44</v>
      </c>
      <c r="C98" s="5">
        <v>75</v>
      </c>
      <c r="D98" s="7">
        <v>23</v>
      </c>
      <c r="E98" s="7">
        <v>11</v>
      </c>
      <c r="F98" s="7"/>
      <c r="G98" s="7"/>
      <c r="H98" s="7">
        <v>2</v>
      </c>
      <c r="I98" s="7">
        <v>2</v>
      </c>
      <c r="J98" s="7">
        <v>3</v>
      </c>
      <c r="K98" s="7">
        <v>5</v>
      </c>
      <c r="L98" s="7">
        <v>16</v>
      </c>
      <c r="M98" s="7">
        <v>1</v>
      </c>
      <c r="N98" s="9">
        <f t="shared" si="1"/>
        <v>0.84</v>
      </c>
    </row>
    <row r="99" spans="1:14" ht="14.25">
      <c r="A99" s="187"/>
      <c r="B99" s="8" t="s">
        <v>62</v>
      </c>
      <c r="C99" s="5">
        <v>81</v>
      </c>
      <c r="D99" s="7"/>
      <c r="E99" s="7"/>
      <c r="F99" s="7"/>
      <c r="G99" s="7"/>
      <c r="H99" s="7">
        <v>27</v>
      </c>
      <c r="I99" s="7">
        <v>15</v>
      </c>
      <c r="J99" s="7">
        <v>3</v>
      </c>
      <c r="K99" s="7">
        <v>3</v>
      </c>
      <c r="L99" s="7">
        <v>6</v>
      </c>
      <c r="M99" s="7">
        <v>2</v>
      </c>
      <c r="N99" s="9">
        <f t="shared" si="1"/>
        <v>0.691358024691358</v>
      </c>
    </row>
    <row r="100" spans="1:14" ht="14.25">
      <c r="A100" s="187"/>
      <c r="B100" s="8" t="s">
        <v>74</v>
      </c>
      <c r="C100" s="5">
        <v>74</v>
      </c>
      <c r="D100" s="7"/>
      <c r="E100" s="7"/>
      <c r="F100" s="7"/>
      <c r="G100" s="7"/>
      <c r="H100" s="7"/>
      <c r="I100" s="7"/>
      <c r="J100" s="7">
        <v>16</v>
      </c>
      <c r="K100" s="7">
        <v>12</v>
      </c>
      <c r="L100" s="7">
        <v>6</v>
      </c>
      <c r="M100" s="7">
        <v>5</v>
      </c>
      <c r="N100" s="9">
        <f t="shared" si="1"/>
        <v>0.527027027027027</v>
      </c>
    </row>
    <row r="101" spans="1:14" ht="14.25">
      <c r="A101" s="188"/>
      <c r="B101" s="8" t="s">
        <v>87</v>
      </c>
      <c r="C101" s="5">
        <v>83</v>
      </c>
      <c r="D101" s="7"/>
      <c r="E101" s="7"/>
      <c r="F101" s="7"/>
      <c r="G101" s="7"/>
      <c r="H101" s="7"/>
      <c r="I101" s="7"/>
      <c r="J101" s="7"/>
      <c r="K101" s="7"/>
      <c r="L101" s="7">
        <v>25</v>
      </c>
      <c r="M101" s="7"/>
      <c r="N101" s="9">
        <f t="shared" si="1"/>
        <v>0.30120481927710846</v>
      </c>
    </row>
    <row r="102" spans="1:14" ht="14.25">
      <c r="A102" s="202" t="s">
        <v>36</v>
      </c>
      <c r="B102" s="8" t="s">
        <v>44</v>
      </c>
      <c r="C102" s="5">
        <v>81</v>
      </c>
      <c r="D102" s="7">
        <v>22</v>
      </c>
      <c r="E102" s="7">
        <v>19</v>
      </c>
      <c r="F102" s="7"/>
      <c r="G102" s="7"/>
      <c r="H102" s="7">
        <v>2</v>
      </c>
      <c r="I102" s="7">
        <v>2</v>
      </c>
      <c r="J102" s="7">
        <v>6</v>
      </c>
      <c r="K102" s="7">
        <v>13</v>
      </c>
      <c r="L102" s="7">
        <v>10</v>
      </c>
      <c r="M102" s="7">
        <v>0</v>
      </c>
      <c r="N102" s="9">
        <f t="shared" si="1"/>
        <v>0.9135802469135802</v>
      </c>
    </row>
    <row r="103" spans="1:14" ht="14.25">
      <c r="A103" s="202"/>
      <c r="B103" s="8" t="s">
        <v>62</v>
      </c>
      <c r="C103" s="5">
        <v>85</v>
      </c>
      <c r="D103" s="7"/>
      <c r="E103" s="7"/>
      <c r="F103" s="7"/>
      <c r="G103" s="7"/>
      <c r="H103" s="7">
        <v>35</v>
      </c>
      <c r="I103" s="7">
        <v>13</v>
      </c>
      <c r="J103" s="7">
        <v>4</v>
      </c>
      <c r="K103" s="7">
        <v>8</v>
      </c>
      <c r="L103" s="7">
        <v>4</v>
      </c>
      <c r="M103" s="7">
        <v>5</v>
      </c>
      <c r="N103" s="9">
        <f t="shared" si="1"/>
        <v>0.8117647058823529</v>
      </c>
    </row>
    <row r="104" spans="1:14" ht="14.25">
      <c r="A104" s="202"/>
      <c r="B104" s="8" t="s">
        <v>74</v>
      </c>
      <c r="C104" s="5">
        <v>79</v>
      </c>
      <c r="D104" s="7"/>
      <c r="E104" s="7"/>
      <c r="F104" s="7"/>
      <c r="G104" s="7"/>
      <c r="H104" s="7"/>
      <c r="I104" s="7"/>
      <c r="J104" s="7">
        <v>22</v>
      </c>
      <c r="K104" s="7">
        <v>22</v>
      </c>
      <c r="L104" s="7">
        <v>3</v>
      </c>
      <c r="M104" s="7">
        <v>0</v>
      </c>
      <c r="N104" s="9">
        <f t="shared" si="1"/>
        <v>0.5949367088607594</v>
      </c>
    </row>
    <row r="105" spans="1:14" ht="14.25">
      <c r="A105" s="202"/>
      <c r="B105" s="8" t="s">
        <v>87</v>
      </c>
      <c r="C105" s="5">
        <v>83</v>
      </c>
      <c r="D105" s="7"/>
      <c r="E105" s="7"/>
      <c r="F105" s="7"/>
      <c r="G105" s="7"/>
      <c r="H105" s="7"/>
      <c r="I105" s="7"/>
      <c r="J105" s="7"/>
      <c r="K105" s="7"/>
      <c r="L105" s="7">
        <v>27</v>
      </c>
      <c r="M105" s="7"/>
      <c r="N105" s="9">
        <f t="shared" si="1"/>
        <v>0.3253012048192771</v>
      </c>
    </row>
    <row r="106" spans="1:14" ht="14.25">
      <c r="A106" s="202" t="s">
        <v>37</v>
      </c>
      <c r="B106" s="8" t="s">
        <v>46</v>
      </c>
      <c r="C106" s="5">
        <v>180</v>
      </c>
      <c r="D106" s="7">
        <v>65</v>
      </c>
      <c r="E106" s="7">
        <v>33</v>
      </c>
      <c r="F106" s="7"/>
      <c r="G106" s="7"/>
      <c r="H106" s="7">
        <v>16</v>
      </c>
      <c r="I106" s="7">
        <v>7</v>
      </c>
      <c r="J106" s="7">
        <v>5</v>
      </c>
      <c r="K106" s="7">
        <v>12</v>
      </c>
      <c r="L106" s="7">
        <v>6</v>
      </c>
      <c r="M106" s="7">
        <v>0</v>
      </c>
      <c r="N106" s="9">
        <f t="shared" si="1"/>
        <v>0.8</v>
      </c>
    </row>
    <row r="107" spans="1:14" ht="14.25">
      <c r="A107" s="202"/>
      <c r="B107" s="8" t="s">
        <v>58</v>
      </c>
      <c r="C107" s="5">
        <v>144</v>
      </c>
      <c r="D107" s="7"/>
      <c r="E107" s="7"/>
      <c r="F107" s="7"/>
      <c r="G107" s="7"/>
      <c r="H107" s="7">
        <v>50</v>
      </c>
      <c r="I107" s="7">
        <v>31</v>
      </c>
      <c r="J107" s="7">
        <v>9</v>
      </c>
      <c r="K107" s="7">
        <v>3</v>
      </c>
      <c r="L107" s="7">
        <v>6</v>
      </c>
      <c r="M107" s="7">
        <v>1</v>
      </c>
      <c r="N107" s="9">
        <f t="shared" si="1"/>
        <v>0.6944444444444444</v>
      </c>
    </row>
    <row r="108" spans="1:14" ht="14.25">
      <c r="A108" s="202"/>
      <c r="B108" s="8" t="s">
        <v>74</v>
      </c>
      <c r="C108" s="5">
        <v>163</v>
      </c>
      <c r="D108" s="7"/>
      <c r="E108" s="7"/>
      <c r="F108" s="7"/>
      <c r="G108" s="7"/>
      <c r="H108" s="7"/>
      <c r="I108" s="7"/>
      <c r="J108" s="7">
        <v>61</v>
      </c>
      <c r="K108" s="7">
        <v>34</v>
      </c>
      <c r="L108" s="7">
        <v>6</v>
      </c>
      <c r="M108" s="7">
        <v>10</v>
      </c>
      <c r="N108" s="9">
        <f t="shared" si="1"/>
        <v>0.6809815950920245</v>
      </c>
    </row>
    <row r="109" spans="1:14" ht="14.25">
      <c r="A109" s="202" t="s">
        <v>38</v>
      </c>
      <c r="B109" s="8" t="s">
        <v>44</v>
      </c>
      <c r="C109" s="5">
        <v>137</v>
      </c>
      <c r="D109" s="7">
        <v>69</v>
      </c>
      <c r="E109" s="7">
        <v>29</v>
      </c>
      <c r="F109" s="7"/>
      <c r="G109" s="7"/>
      <c r="H109" s="7">
        <v>10</v>
      </c>
      <c r="I109" s="7">
        <v>2</v>
      </c>
      <c r="J109" s="7">
        <v>6</v>
      </c>
      <c r="K109" s="7">
        <v>6</v>
      </c>
      <c r="L109" s="7">
        <v>3</v>
      </c>
      <c r="M109" s="7">
        <v>0</v>
      </c>
      <c r="N109" s="9">
        <f t="shared" si="1"/>
        <v>0.9124087591240876</v>
      </c>
    </row>
    <row r="110" spans="1:14" ht="14.25">
      <c r="A110" s="202"/>
      <c r="B110" s="8" t="s">
        <v>58</v>
      </c>
      <c r="C110" s="5">
        <v>117</v>
      </c>
      <c r="D110" s="7"/>
      <c r="E110" s="7"/>
      <c r="F110" s="7"/>
      <c r="G110" s="7"/>
      <c r="H110" s="7">
        <v>60</v>
      </c>
      <c r="I110" s="7">
        <v>30</v>
      </c>
      <c r="J110" s="7">
        <v>0</v>
      </c>
      <c r="K110" s="7">
        <v>0</v>
      </c>
      <c r="L110" s="7">
        <v>3</v>
      </c>
      <c r="M110" s="7">
        <v>5</v>
      </c>
      <c r="N110" s="9">
        <f t="shared" si="1"/>
        <v>0.8376068376068376</v>
      </c>
    </row>
    <row r="111" spans="1:14" ht="14.25">
      <c r="A111" s="202"/>
      <c r="B111" s="8" t="s">
        <v>74</v>
      </c>
      <c r="C111" s="5">
        <v>118</v>
      </c>
      <c r="D111" s="7"/>
      <c r="E111" s="7"/>
      <c r="F111" s="7"/>
      <c r="G111" s="7"/>
      <c r="H111" s="7"/>
      <c r="I111" s="7"/>
      <c r="J111" s="7">
        <v>52</v>
      </c>
      <c r="K111" s="7">
        <v>23</v>
      </c>
      <c r="L111" s="7">
        <v>5</v>
      </c>
      <c r="M111" s="7">
        <v>3</v>
      </c>
      <c r="N111" s="9">
        <f t="shared" si="1"/>
        <v>0.7033898305084746</v>
      </c>
    </row>
    <row r="112" spans="1:14" ht="14.25">
      <c r="A112" s="202" t="s">
        <v>39</v>
      </c>
      <c r="B112" s="8" t="s">
        <v>46</v>
      </c>
      <c r="C112" s="5">
        <v>188</v>
      </c>
      <c r="D112" s="7">
        <v>81</v>
      </c>
      <c r="E112" s="7">
        <v>43</v>
      </c>
      <c r="F112" s="7"/>
      <c r="G112" s="7"/>
      <c r="H112" s="7">
        <v>8</v>
      </c>
      <c r="I112" s="7">
        <v>7</v>
      </c>
      <c r="J112" s="7">
        <v>10</v>
      </c>
      <c r="K112" s="7">
        <v>4</v>
      </c>
      <c r="L112" s="7">
        <v>6</v>
      </c>
      <c r="M112" s="7">
        <v>0</v>
      </c>
      <c r="N112" s="9">
        <f t="shared" si="1"/>
        <v>0.8457446808510638</v>
      </c>
    </row>
    <row r="113" spans="1:14" ht="14.25">
      <c r="A113" s="202"/>
      <c r="B113" s="8" t="s">
        <v>58</v>
      </c>
      <c r="C113" s="5">
        <v>205</v>
      </c>
      <c r="D113" s="7"/>
      <c r="E113" s="7"/>
      <c r="F113" s="7"/>
      <c r="G113" s="7"/>
      <c r="H113" s="7">
        <v>83</v>
      </c>
      <c r="I113" s="7">
        <v>45</v>
      </c>
      <c r="J113" s="7">
        <v>2</v>
      </c>
      <c r="K113" s="7">
        <v>10</v>
      </c>
      <c r="L113" s="7">
        <v>9</v>
      </c>
      <c r="M113" s="7">
        <v>6</v>
      </c>
      <c r="N113" s="9">
        <f t="shared" si="1"/>
        <v>0.7560975609756098</v>
      </c>
    </row>
    <row r="114" spans="1:14" ht="14.25">
      <c r="A114" s="202"/>
      <c r="B114" s="8" t="s">
        <v>74</v>
      </c>
      <c r="C114" s="5">
        <v>181</v>
      </c>
      <c r="D114" s="7"/>
      <c r="E114" s="7"/>
      <c r="F114" s="7"/>
      <c r="G114" s="7"/>
      <c r="H114" s="7"/>
      <c r="I114" s="7"/>
      <c r="J114" s="7">
        <v>89</v>
      </c>
      <c r="K114" s="7">
        <v>33</v>
      </c>
      <c r="L114" s="7">
        <v>19</v>
      </c>
      <c r="M114" s="7">
        <v>1</v>
      </c>
      <c r="N114" s="9">
        <f t="shared" si="1"/>
        <v>0.7845303867403315</v>
      </c>
    </row>
    <row r="115" spans="1:14" ht="14.25">
      <c r="A115" s="202" t="s">
        <v>40</v>
      </c>
      <c r="B115" s="8" t="s">
        <v>44</v>
      </c>
      <c r="C115" s="5">
        <v>71</v>
      </c>
      <c r="D115" s="7">
        <v>31</v>
      </c>
      <c r="E115" s="7">
        <v>6</v>
      </c>
      <c r="F115" s="7"/>
      <c r="G115" s="7"/>
      <c r="H115" s="7">
        <v>5</v>
      </c>
      <c r="I115" s="7">
        <v>2</v>
      </c>
      <c r="J115" s="7">
        <v>2</v>
      </c>
      <c r="K115" s="7">
        <v>3</v>
      </c>
      <c r="L115" s="7">
        <v>2</v>
      </c>
      <c r="M115" s="7">
        <v>0</v>
      </c>
      <c r="N115" s="9">
        <f t="shared" si="1"/>
        <v>0.7183098591549296</v>
      </c>
    </row>
    <row r="116" spans="1:14" ht="14.25">
      <c r="A116" s="202"/>
      <c r="B116" s="8" t="s">
        <v>58</v>
      </c>
      <c r="C116" s="5">
        <v>76</v>
      </c>
      <c r="D116" s="7"/>
      <c r="E116" s="7"/>
      <c r="F116" s="7"/>
      <c r="G116" s="7"/>
      <c r="H116" s="7">
        <v>26</v>
      </c>
      <c r="I116" s="7">
        <v>17</v>
      </c>
      <c r="J116" s="7">
        <v>1</v>
      </c>
      <c r="K116" s="7">
        <v>3</v>
      </c>
      <c r="L116" s="7">
        <v>1</v>
      </c>
      <c r="M116" s="7">
        <v>5</v>
      </c>
      <c r="N116" s="9">
        <f t="shared" si="1"/>
        <v>0.6973684210526315</v>
      </c>
    </row>
    <row r="117" spans="1:14" ht="14.25">
      <c r="A117" s="202"/>
      <c r="B117" s="8" t="s">
        <v>74</v>
      </c>
      <c r="C117" s="5">
        <v>92</v>
      </c>
      <c r="D117" s="7"/>
      <c r="E117" s="7"/>
      <c r="F117" s="7"/>
      <c r="G117" s="7"/>
      <c r="H117" s="7"/>
      <c r="I117" s="7"/>
      <c r="J117" s="7">
        <v>32</v>
      </c>
      <c r="K117" s="7">
        <v>19</v>
      </c>
      <c r="L117" s="7">
        <v>5</v>
      </c>
      <c r="M117" s="7">
        <v>2</v>
      </c>
      <c r="N117" s="9">
        <f t="shared" si="1"/>
        <v>0.6304347826086957</v>
      </c>
    </row>
    <row r="118" spans="1:14" ht="14.25">
      <c r="A118" s="34" t="s">
        <v>98</v>
      </c>
      <c r="B118" s="8" t="s">
        <v>89</v>
      </c>
      <c r="C118" s="5">
        <v>576</v>
      </c>
      <c r="D118" s="7"/>
      <c r="E118" s="7"/>
      <c r="F118" s="7"/>
      <c r="G118" s="7"/>
      <c r="H118" s="7"/>
      <c r="I118" s="7"/>
      <c r="J118" s="7"/>
      <c r="K118" s="7"/>
      <c r="L118" s="7">
        <v>233</v>
      </c>
      <c r="M118" s="7"/>
      <c r="N118" s="9">
        <f t="shared" si="1"/>
        <v>0.4045138888888889</v>
      </c>
    </row>
    <row r="119" spans="1:14" ht="14.25">
      <c r="A119" s="186" t="s">
        <v>41</v>
      </c>
      <c r="B119" s="8" t="s">
        <v>47</v>
      </c>
      <c r="C119" s="5">
        <v>115</v>
      </c>
      <c r="D119" s="7">
        <v>29</v>
      </c>
      <c r="E119" s="7">
        <v>11</v>
      </c>
      <c r="F119" s="7"/>
      <c r="G119" s="7"/>
      <c r="H119" s="7">
        <v>2</v>
      </c>
      <c r="I119" s="7">
        <v>5</v>
      </c>
      <c r="J119" s="7">
        <v>8</v>
      </c>
      <c r="K119" s="7">
        <v>16</v>
      </c>
      <c r="L119" s="7">
        <v>12</v>
      </c>
      <c r="M119" s="7">
        <v>0</v>
      </c>
      <c r="N119" s="9">
        <f t="shared" si="1"/>
        <v>0.7217391304347827</v>
      </c>
    </row>
    <row r="120" spans="1:14" ht="14.25">
      <c r="A120" s="187"/>
      <c r="B120" s="8" t="s">
        <v>62</v>
      </c>
      <c r="C120" s="5">
        <v>86</v>
      </c>
      <c r="D120" s="7"/>
      <c r="E120" s="7"/>
      <c r="F120" s="7"/>
      <c r="G120" s="7"/>
      <c r="H120" s="7">
        <v>12</v>
      </c>
      <c r="I120" s="7">
        <v>20</v>
      </c>
      <c r="J120" s="7">
        <v>1</v>
      </c>
      <c r="K120" s="7">
        <v>4</v>
      </c>
      <c r="L120" s="7">
        <v>4</v>
      </c>
      <c r="M120" s="7">
        <v>1</v>
      </c>
      <c r="N120" s="9">
        <f t="shared" si="1"/>
        <v>0.4883720930232558</v>
      </c>
    </row>
    <row r="121" spans="1:14" ht="14.25">
      <c r="A121" s="187"/>
      <c r="B121" s="8" t="s">
        <v>76</v>
      </c>
      <c r="C121" s="5">
        <v>90</v>
      </c>
      <c r="D121" s="7"/>
      <c r="E121" s="7"/>
      <c r="F121" s="7"/>
      <c r="G121" s="7"/>
      <c r="H121" s="7"/>
      <c r="I121" s="7"/>
      <c r="J121" s="7">
        <v>16</v>
      </c>
      <c r="K121" s="7">
        <v>11</v>
      </c>
      <c r="L121" s="7">
        <v>14</v>
      </c>
      <c r="M121" s="7">
        <v>6</v>
      </c>
      <c r="N121" s="9">
        <f t="shared" si="1"/>
        <v>0.5222222222222223</v>
      </c>
    </row>
    <row r="122" spans="1:14" ht="14.25">
      <c r="A122" s="188"/>
      <c r="B122" s="8" t="s">
        <v>87</v>
      </c>
      <c r="C122" s="5">
        <v>94</v>
      </c>
      <c r="D122" s="7"/>
      <c r="E122" s="7"/>
      <c r="F122" s="7"/>
      <c r="G122" s="7"/>
      <c r="H122" s="7"/>
      <c r="I122" s="7"/>
      <c r="J122" s="7"/>
      <c r="K122" s="7"/>
      <c r="L122" s="7">
        <v>20</v>
      </c>
      <c r="M122" s="7"/>
      <c r="N122" s="9">
        <f t="shared" si="1"/>
        <v>0.2127659574468085</v>
      </c>
    </row>
    <row r="123" spans="1:14" ht="14.25">
      <c r="A123" s="186" t="s">
        <v>14</v>
      </c>
      <c r="B123" s="8" t="s">
        <v>48</v>
      </c>
      <c r="C123" s="5">
        <v>55</v>
      </c>
      <c r="D123" s="7">
        <v>15</v>
      </c>
      <c r="E123" s="7">
        <v>9</v>
      </c>
      <c r="F123" s="7"/>
      <c r="G123" s="7"/>
      <c r="H123" s="7">
        <v>0</v>
      </c>
      <c r="I123" s="7">
        <v>1</v>
      </c>
      <c r="J123" s="7">
        <v>1</v>
      </c>
      <c r="K123" s="7">
        <v>5</v>
      </c>
      <c r="L123" s="7">
        <v>14</v>
      </c>
      <c r="M123" s="7">
        <v>0</v>
      </c>
      <c r="N123" s="9">
        <f t="shared" si="1"/>
        <v>0.8181818181818182</v>
      </c>
    </row>
    <row r="124" spans="1:14" ht="14.25">
      <c r="A124" s="187"/>
      <c r="B124" s="8" t="s">
        <v>62</v>
      </c>
      <c r="C124" s="5">
        <v>80</v>
      </c>
      <c r="D124" s="7"/>
      <c r="E124" s="7"/>
      <c r="F124" s="7"/>
      <c r="G124" s="7"/>
      <c r="H124" s="7">
        <v>12</v>
      </c>
      <c r="I124" s="7">
        <v>14</v>
      </c>
      <c r="J124" s="7">
        <v>2</v>
      </c>
      <c r="K124" s="7">
        <v>1</v>
      </c>
      <c r="L124" s="7">
        <v>7</v>
      </c>
      <c r="M124" s="7">
        <v>7</v>
      </c>
      <c r="N124" s="9">
        <f t="shared" si="1"/>
        <v>0.5375</v>
      </c>
    </row>
    <row r="125" spans="1:14" ht="14.25">
      <c r="A125" s="187"/>
      <c r="B125" s="8" t="s">
        <v>76</v>
      </c>
      <c r="C125" s="5">
        <v>84</v>
      </c>
      <c r="D125" s="7"/>
      <c r="E125" s="7"/>
      <c r="F125" s="7"/>
      <c r="G125" s="7"/>
      <c r="H125" s="7"/>
      <c r="I125" s="7"/>
      <c r="J125" s="7">
        <v>11</v>
      </c>
      <c r="K125" s="7">
        <v>11</v>
      </c>
      <c r="L125" s="7">
        <v>4</v>
      </c>
      <c r="M125" s="7">
        <v>0</v>
      </c>
      <c r="N125" s="9">
        <f t="shared" si="1"/>
        <v>0.30952380952380953</v>
      </c>
    </row>
    <row r="126" spans="1:14" ht="14.25">
      <c r="A126" s="188"/>
      <c r="B126" s="8" t="s">
        <v>87</v>
      </c>
      <c r="C126" s="5">
        <v>114</v>
      </c>
      <c r="D126" s="7"/>
      <c r="E126" s="7"/>
      <c r="F126" s="7"/>
      <c r="G126" s="7"/>
      <c r="H126" s="7"/>
      <c r="I126" s="7"/>
      <c r="J126" s="7"/>
      <c r="K126" s="7"/>
      <c r="L126" s="7">
        <v>21</v>
      </c>
      <c r="M126" s="7"/>
      <c r="N126" s="9">
        <f t="shared" si="1"/>
        <v>0.18421052631578946</v>
      </c>
    </row>
    <row r="127" spans="1:14" ht="14.25">
      <c r="A127" s="11" t="s">
        <v>99</v>
      </c>
      <c r="B127" s="8" t="s">
        <v>89</v>
      </c>
      <c r="C127" s="5">
        <v>86</v>
      </c>
      <c r="D127" s="7"/>
      <c r="E127" s="7"/>
      <c r="F127" s="7"/>
      <c r="G127" s="7"/>
      <c r="H127" s="7"/>
      <c r="I127" s="7"/>
      <c r="J127" s="7"/>
      <c r="K127" s="7"/>
      <c r="L127" s="7">
        <v>83</v>
      </c>
      <c r="M127" s="7"/>
      <c r="N127" s="9">
        <f t="shared" si="1"/>
        <v>0.9651162790697675</v>
      </c>
    </row>
    <row r="128" spans="1:14" ht="17.25" customHeight="1">
      <c r="A128" s="207" t="s">
        <v>57</v>
      </c>
      <c r="B128" s="8" t="s">
        <v>74</v>
      </c>
      <c r="C128" s="5">
        <v>17</v>
      </c>
      <c r="D128" s="7"/>
      <c r="E128" s="14"/>
      <c r="F128" s="14">
        <v>3</v>
      </c>
      <c r="G128" s="14"/>
      <c r="H128" s="7"/>
      <c r="I128" s="7"/>
      <c r="J128" s="7">
        <v>0</v>
      </c>
      <c r="K128" s="7">
        <v>7</v>
      </c>
      <c r="L128" s="7">
        <v>2</v>
      </c>
      <c r="M128" s="7">
        <v>0</v>
      </c>
      <c r="N128" s="9">
        <f t="shared" si="1"/>
        <v>0.7058823529411765</v>
      </c>
    </row>
    <row r="129" spans="1:14" ht="14.25">
      <c r="A129" s="208"/>
      <c r="B129" s="8" t="s">
        <v>87</v>
      </c>
      <c r="C129" s="5">
        <v>39</v>
      </c>
      <c r="D129" s="7"/>
      <c r="E129" s="14"/>
      <c r="F129" s="14"/>
      <c r="G129" s="14"/>
      <c r="H129" s="7"/>
      <c r="I129" s="7"/>
      <c r="J129" s="7"/>
      <c r="K129" s="7"/>
      <c r="L129" s="7">
        <v>8</v>
      </c>
      <c r="M129" s="7">
        <v>8</v>
      </c>
      <c r="N129" s="9">
        <f t="shared" si="1"/>
        <v>0.41025641025641024</v>
      </c>
    </row>
    <row r="130" spans="1:14" ht="24" customHeight="1">
      <c r="A130" s="36" t="s">
        <v>102</v>
      </c>
      <c r="B130" s="23" t="s">
        <v>76</v>
      </c>
      <c r="C130" s="24">
        <v>1</v>
      </c>
      <c r="D130" s="22"/>
      <c r="E130" s="26"/>
      <c r="F130" s="26">
        <v>0</v>
      </c>
      <c r="G130" s="26"/>
      <c r="H130" s="25"/>
      <c r="I130" s="25"/>
      <c r="J130" s="25">
        <v>0</v>
      </c>
      <c r="K130" s="25">
        <v>0</v>
      </c>
      <c r="L130" s="25">
        <v>1</v>
      </c>
      <c r="M130" s="25"/>
      <c r="N130" s="9">
        <f t="shared" si="1"/>
        <v>1</v>
      </c>
    </row>
    <row r="131" spans="1:14" ht="24">
      <c r="A131" s="15" t="s">
        <v>80</v>
      </c>
      <c r="B131" s="8" t="s">
        <v>76</v>
      </c>
      <c r="C131" s="5">
        <v>3</v>
      </c>
      <c r="D131" s="7"/>
      <c r="E131" s="14"/>
      <c r="F131" s="14">
        <v>0</v>
      </c>
      <c r="G131" s="14"/>
      <c r="H131" s="7"/>
      <c r="I131" s="7"/>
      <c r="J131" s="7">
        <v>0</v>
      </c>
      <c r="K131" s="7">
        <v>1</v>
      </c>
      <c r="L131" s="7">
        <v>2</v>
      </c>
      <c r="M131" s="7"/>
      <c r="N131" s="9">
        <f t="shared" si="1"/>
        <v>1</v>
      </c>
    </row>
    <row r="132" spans="1:14" ht="18.75" customHeight="1">
      <c r="A132" s="33" t="s">
        <v>103</v>
      </c>
      <c r="B132" s="27" t="s">
        <v>76</v>
      </c>
      <c r="C132" s="28">
        <v>1</v>
      </c>
      <c r="D132" s="30"/>
      <c r="E132" s="14"/>
      <c r="F132" s="14">
        <v>1</v>
      </c>
      <c r="G132" s="14"/>
      <c r="H132" s="7"/>
      <c r="I132" s="7"/>
      <c r="J132" s="7"/>
      <c r="K132" s="7"/>
      <c r="L132" s="7"/>
      <c r="M132" s="7"/>
      <c r="N132" s="9">
        <f aca="true" t="shared" si="2" ref="N132:N141">(D132+E132+F132+G132+H132+I132+J132+K132+L132+M132)/C132</f>
        <v>1</v>
      </c>
    </row>
    <row r="133" spans="1:14" ht="18.75" customHeight="1">
      <c r="A133" s="33" t="s">
        <v>88</v>
      </c>
      <c r="B133" s="27" t="s">
        <v>89</v>
      </c>
      <c r="C133" s="28">
        <v>55</v>
      </c>
      <c r="D133" s="30"/>
      <c r="E133" s="14"/>
      <c r="F133" s="14">
        <v>16</v>
      </c>
      <c r="G133" s="14"/>
      <c r="H133" s="7"/>
      <c r="I133" s="7"/>
      <c r="J133" s="7"/>
      <c r="K133" s="7"/>
      <c r="L133" s="7">
        <v>10</v>
      </c>
      <c r="M133" s="7">
        <v>6</v>
      </c>
      <c r="N133" s="9">
        <f t="shared" si="2"/>
        <v>0.5818181818181818</v>
      </c>
    </row>
    <row r="134" spans="1:14" ht="18.75" customHeight="1">
      <c r="A134" s="33" t="s">
        <v>90</v>
      </c>
      <c r="B134" s="27" t="s">
        <v>89</v>
      </c>
      <c r="C134" s="28">
        <v>4</v>
      </c>
      <c r="D134" s="30"/>
      <c r="E134" s="14"/>
      <c r="F134" s="14">
        <v>1</v>
      </c>
      <c r="G134" s="14"/>
      <c r="H134" s="7"/>
      <c r="I134" s="7"/>
      <c r="J134" s="7"/>
      <c r="K134" s="7"/>
      <c r="L134" s="7">
        <v>0</v>
      </c>
      <c r="M134" s="7"/>
      <c r="N134" s="9">
        <f t="shared" si="2"/>
        <v>0.25</v>
      </c>
    </row>
    <row r="135" spans="1:14" ht="18.75" customHeight="1">
      <c r="A135" s="33" t="s">
        <v>91</v>
      </c>
      <c r="B135" s="27" t="s">
        <v>89</v>
      </c>
      <c r="C135" s="28">
        <v>27</v>
      </c>
      <c r="D135" s="30"/>
      <c r="E135" s="14"/>
      <c r="F135" s="14">
        <v>7</v>
      </c>
      <c r="G135" s="14"/>
      <c r="H135" s="7"/>
      <c r="I135" s="7"/>
      <c r="J135" s="7"/>
      <c r="K135" s="7"/>
      <c r="L135" s="7">
        <v>3</v>
      </c>
      <c r="M135" s="7">
        <v>0</v>
      </c>
      <c r="N135" s="9">
        <f t="shared" si="2"/>
        <v>0.37037037037037035</v>
      </c>
    </row>
    <row r="136" spans="1:14" ht="17.25" customHeight="1">
      <c r="A136" s="202" t="s">
        <v>42</v>
      </c>
      <c r="B136" s="8" t="s">
        <v>49</v>
      </c>
      <c r="C136" s="7">
        <v>4567</v>
      </c>
      <c r="D136" s="7">
        <v>1702</v>
      </c>
      <c r="E136" s="7">
        <v>760</v>
      </c>
      <c r="F136" s="7"/>
      <c r="G136" s="7">
        <v>1</v>
      </c>
      <c r="H136" s="7">
        <v>168</v>
      </c>
      <c r="I136" s="7">
        <v>162</v>
      </c>
      <c r="J136" s="7">
        <v>204</v>
      </c>
      <c r="K136" s="7">
        <v>370</v>
      </c>
      <c r="L136" s="7">
        <v>345</v>
      </c>
      <c r="M136" s="7">
        <v>7</v>
      </c>
      <c r="N136" s="9">
        <f t="shared" si="2"/>
        <v>0.814320122618787</v>
      </c>
    </row>
    <row r="137" spans="1:14" ht="17.25" customHeight="1">
      <c r="A137" s="202"/>
      <c r="B137" s="8" t="s">
        <v>62</v>
      </c>
      <c r="C137" s="7">
        <v>4298</v>
      </c>
      <c r="D137" s="7"/>
      <c r="E137" s="7"/>
      <c r="F137" s="7"/>
      <c r="G137" s="7"/>
      <c r="H137" s="7">
        <v>1404</v>
      </c>
      <c r="I137" s="7">
        <v>972</v>
      </c>
      <c r="J137" s="7">
        <v>132</v>
      </c>
      <c r="K137" s="7">
        <v>152</v>
      </c>
      <c r="L137" s="7">
        <v>280</v>
      </c>
      <c r="M137" s="7">
        <v>148</v>
      </c>
      <c r="N137" s="9">
        <f t="shared" si="2"/>
        <v>0.7184737087017218</v>
      </c>
    </row>
    <row r="138" spans="1:14" ht="17.25" customHeight="1">
      <c r="A138" s="202"/>
      <c r="B138" s="8" t="s">
        <v>76</v>
      </c>
      <c r="C138" s="7">
        <v>4421</v>
      </c>
      <c r="D138" s="7"/>
      <c r="E138" s="7"/>
      <c r="F138" s="7"/>
      <c r="G138" s="7"/>
      <c r="H138" s="7"/>
      <c r="I138" s="7"/>
      <c r="J138" s="7">
        <v>1601</v>
      </c>
      <c r="K138" s="7">
        <v>821</v>
      </c>
      <c r="L138" s="7">
        <v>330</v>
      </c>
      <c r="M138" s="7">
        <v>122</v>
      </c>
      <c r="N138" s="9">
        <f t="shared" si="2"/>
        <v>0.6500791676091382</v>
      </c>
    </row>
    <row r="139" spans="1:14" ht="17.25" customHeight="1">
      <c r="A139" s="202"/>
      <c r="B139" s="18" t="s">
        <v>95</v>
      </c>
      <c r="C139" s="7">
        <v>4406</v>
      </c>
      <c r="D139" s="7"/>
      <c r="E139" s="7"/>
      <c r="F139" s="7"/>
      <c r="G139" s="7"/>
      <c r="H139" s="7"/>
      <c r="I139" s="7"/>
      <c r="J139" s="7"/>
      <c r="K139" s="7"/>
      <c r="L139" s="7">
        <v>1744</v>
      </c>
      <c r="M139" s="7">
        <v>723</v>
      </c>
      <c r="N139" s="9">
        <f t="shared" si="2"/>
        <v>0.5599182932364957</v>
      </c>
    </row>
    <row r="140" spans="1:14" ht="21.75" customHeight="1">
      <c r="A140" s="202"/>
      <c r="B140" s="18" t="s">
        <v>82</v>
      </c>
      <c r="C140" s="7">
        <v>22</v>
      </c>
      <c r="D140" s="7"/>
      <c r="E140" s="7"/>
      <c r="F140" s="7">
        <v>4</v>
      </c>
      <c r="G140" s="7"/>
      <c r="H140" s="7"/>
      <c r="I140" s="7"/>
      <c r="J140" s="7">
        <v>0</v>
      </c>
      <c r="K140" s="7">
        <v>8</v>
      </c>
      <c r="L140" s="7">
        <v>5</v>
      </c>
      <c r="M140" s="7">
        <v>0</v>
      </c>
      <c r="N140" s="9">
        <f t="shared" si="2"/>
        <v>0.7727272727272727</v>
      </c>
    </row>
    <row r="141" spans="1:14" ht="22.5" customHeight="1">
      <c r="A141" s="202"/>
      <c r="B141" s="18" t="s">
        <v>92</v>
      </c>
      <c r="C141" s="7">
        <v>125</v>
      </c>
      <c r="D141" s="7"/>
      <c r="E141" s="7"/>
      <c r="F141" s="7">
        <v>24</v>
      </c>
      <c r="G141" s="7"/>
      <c r="H141" s="7"/>
      <c r="I141" s="7"/>
      <c r="J141" s="7"/>
      <c r="K141" s="7"/>
      <c r="L141" s="7">
        <v>21</v>
      </c>
      <c r="M141" s="7">
        <v>14</v>
      </c>
      <c r="N141" s="9">
        <f t="shared" si="2"/>
        <v>0.472</v>
      </c>
    </row>
    <row r="142" spans="1:14" ht="14.25">
      <c r="A142" t="s">
        <v>53</v>
      </c>
      <c r="N142"/>
    </row>
    <row r="143" spans="1:14" ht="14.25">
      <c r="A143" t="s">
        <v>100</v>
      </c>
      <c r="N143"/>
    </row>
  </sheetData>
  <sheetProtection/>
  <mergeCells count="46">
    <mergeCell ref="A136:A141"/>
    <mergeCell ref="M3:M4"/>
    <mergeCell ref="A123:A126"/>
    <mergeCell ref="A128:A129"/>
    <mergeCell ref="A109:A111"/>
    <mergeCell ref="A112:A114"/>
    <mergeCell ref="A115:A117"/>
    <mergeCell ref="A119:A122"/>
    <mergeCell ref="A94:A97"/>
    <mergeCell ref="A98:A101"/>
    <mergeCell ref="A102:A105"/>
    <mergeCell ref="A106:A108"/>
    <mergeCell ref="A78:A81"/>
    <mergeCell ref="A82:A85"/>
    <mergeCell ref="A86:A89"/>
    <mergeCell ref="A90:A93"/>
    <mergeCell ref="A62:A65"/>
    <mergeCell ref="A66:A69"/>
    <mergeCell ref="A70:A73"/>
    <mergeCell ref="A74:A77"/>
    <mergeCell ref="A46:A49"/>
    <mergeCell ref="A50:A53"/>
    <mergeCell ref="A54:A57"/>
    <mergeCell ref="A58:A61"/>
    <mergeCell ref="A37:A40"/>
    <mergeCell ref="A42:A45"/>
    <mergeCell ref="A13:A16"/>
    <mergeCell ref="A17:A20"/>
    <mergeCell ref="A21:A24"/>
    <mergeCell ref="A25:A28"/>
    <mergeCell ref="H3:H4"/>
    <mergeCell ref="I3:I4"/>
    <mergeCell ref="J3:J4"/>
    <mergeCell ref="K3:K4"/>
    <mergeCell ref="A29:A32"/>
    <mergeCell ref="A33:A36"/>
    <mergeCell ref="L3:L4"/>
    <mergeCell ref="N3:N4"/>
    <mergeCell ref="A5:A8"/>
    <mergeCell ref="A9:A12"/>
    <mergeCell ref="A1:N1"/>
    <mergeCell ref="B3:B4"/>
    <mergeCell ref="C3:C4"/>
    <mergeCell ref="D3:D4"/>
    <mergeCell ref="E3:E4"/>
    <mergeCell ref="F3:F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R146"/>
  <sheetViews>
    <sheetView showZeros="0" zoomScalePageLayoutView="0" workbookViewId="0" topLeftCell="A130">
      <selection activeCell="C85" sqref="C85"/>
    </sheetView>
  </sheetViews>
  <sheetFormatPr defaultColWidth="9.00390625" defaultRowHeight="14.25"/>
  <cols>
    <col min="1" max="1" width="16.25390625" style="37" customWidth="1"/>
    <col min="2" max="2" width="5.75390625" style="37" customWidth="1"/>
    <col min="3" max="3" width="5.00390625" style="62" customWidth="1"/>
    <col min="4" max="4" width="8.375" style="37" customWidth="1"/>
    <col min="5" max="5" width="8.25390625" style="37" customWidth="1"/>
    <col min="6" max="6" width="7.25390625" style="37" customWidth="1"/>
    <col min="7" max="9" width="9.00390625" style="37" customWidth="1"/>
    <col min="10" max="10" width="9.00390625" style="62" customWidth="1"/>
    <col min="11" max="13" width="9.00390625" style="37" customWidth="1"/>
    <col min="14" max="14" width="8.625" style="62" customWidth="1"/>
    <col min="15" max="15" width="7.875" style="37" customWidth="1"/>
    <col min="16" max="16" width="4.625" style="37" customWidth="1"/>
    <col min="17" max="17" width="5.25390625" style="37" customWidth="1"/>
    <col min="18" max="18" width="4.50390625" style="37" customWidth="1"/>
    <col min="19" max="19" width="4.375" style="37" customWidth="1"/>
    <col min="20" max="20" width="6.125" style="37" customWidth="1"/>
    <col min="21" max="16384" width="9.00390625" style="37" customWidth="1"/>
  </cols>
  <sheetData>
    <row r="1" spans="1:14" ht="27">
      <c r="A1" s="226" t="s">
        <v>5</v>
      </c>
      <c r="B1" s="226"/>
      <c r="C1" s="226"/>
      <c r="D1" s="226"/>
      <c r="E1" s="226"/>
      <c r="F1" s="226"/>
      <c r="G1" s="226"/>
      <c r="H1" s="226"/>
      <c r="I1" s="226"/>
      <c r="J1" s="226"/>
      <c r="K1" s="226"/>
      <c r="L1" s="226"/>
      <c r="M1" s="226"/>
      <c r="N1" s="226"/>
    </row>
    <row r="2" spans="3:14" ht="14.25" customHeight="1">
      <c r="C2" s="38"/>
      <c r="J2" s="39"/>
      <c r="N2" s="39"/>
    </row>
    <row r="3" spans="1:18" ht="14.25">
      <c r="A3" s="40" t="s">
        <v>1</v>
      </c>
      <c r="B3" s="227" t="s">
        <v>4</v>
      </c>
      <c r="C3" s="229" t="s">
        <v>86</v>
      </c>
      <c r="D3" s="223" t="s">
        <v>43</v>
      </c>
      <c r="E3" s="223" t="s">
        <v>52</v>
      </c>
      <c r="F3" s="223" t="s">
        <v>61</v>
      </c>
      <c r="G3" s="41" t="s">
        <v>68</v>
      </c>
      <c r="H3" s="223" t="s">
        <v>55</v>
      </c>
      <c r="I3" s="223" t="s">
        <v>70</v>
      </c>
      <c r="J3" s="223" t="s">
        <v>73</v>
      </c>
      <c r="K3" s="223" t="s">
        <v>83</v>
      </c>
      <c r="L3" s="223" t="s">
        <v>93</v>
      </c>
      <c r="M3" s="223" t="s">
        <v>101</v>
      </c>
      <c r="N3" s="225" t="s">
        <v>8</v>
      </c>
      <c r="O3" s="43"/>
      <c r="Q3" s="43"/>
      <c r="R3" s="43"/>
    </row>
    <row r="4" spans="1:18" ht="14.25">
      <c r="A4" s="44" t="s">
        <v>0</v>
      </c>
      <c r="B4" s="228"/>
      <c r="C4" s="230"/>
      <c r="D4" s="224"/>
      <c r="E4" s="224"/>
      <c r="F4" s="224"/>
      <c r="G4" s="42" t="s">
        <v>69</v>
      </c>
      <c r="H4" s="224"/>
      <c r="I4" s="224"/>
      <c r="J4" s="224"/>
      <c r="K4" s="224"/>
      <c r="L4" s="224"/>
      <c r="M4" s="224"/>
      <c r="N4" s="225"/>
      <c r="O4" s="45"/>
      <c r="P4" s="45"/>
      <c r="Q4" s="45"/>
      <c r="R4" s="45"/>
    </row>
    <row r="5" spans="1:14" ht="14.25">
      <c r="A5" s="216" t="s">
        <v>94</v>
      </c>
      <c r="B5" s="47" t="s">
        <v>44</v>
      </c>
      <c r="C5" s="5">
        <v>171</v>
      </c>
      <c r="D5" s="21">
        <v>23</v>
      </c>
      <c r="E5" s="21">
        <v>27</v>
      </c>
      <c r="F5" s="21"/>
      <c r="G5" s="21"/>
      <c r="H5" s="21">
        <v>5</v>
      </c>
      <c r="I5" s="21">
        <v>3</v>
      </c>
      <c r="J5" s="21">
        <v>11</v>
      </c>
      <c r="K5" s="21">
        <v>32</v>
      </c>
      <c r="L5" s="21">
        <v>20</v>
      </c>
      <c r="M5" s="21">
        <v>0</v>
      </c>
      <c r="N5" s="48">
        <f>(D5+E5+F5+G5+H5+I5+J5+K5+L5+M5)/C5</f>
        <v>0.7076023391812866</v>
      </c>
    </row>
    <row r="6" spans="1:14" ht="14.25">
      <c r="A6" s="216"/>
      <c r="B6" s="47" t="s">
        <v>62</v>
      </c>
      <c r="C6" s="5">
        <v>151</v>
      </c>
      <c r="D6" s="21"/>
      <c r="E6" s="21"/>
      <c r="F6" s="21"/>
      <c r="G6" s="21"/>
      <c r="H6" s="21">
        <v>22</v>
      </c>
      <c r="I6" s="21">
        <v>21</v>
      </c>
      <c r="J6" s="21">
        <v>6</v>
      </c>
      <c r="K6" s="21">
        <v>3</v>
      </c>
      <c r="L6" s="21">
        <v>10</v>
      </c>
      <c r="M6" s="21">
        <v>7</v>
      </c>
      <c r="N6" s="48">
        <f aca="true" t="shared" si="0" ref="N6:N69">(D6+E6+F6+G6+H6+I6+J6+K6+L6+M6)/C6</f>
        <v>0.45695364238410596</v>
      </c>
    </row>
    <row r="7" spans="1:14" ht="14.25">
      <c r="A7" s="216"/>
      <c r="B7" s="47" t="s">
        <v>75</v>
      </c>
      <c r="C7" s="5">
        <v>168</v>
      </c>
      <c r="D7" s="21"/>
      <c r="E7" s="21"/>
      <c r="F7" s="21"/>
      <c r="G7" s="21"/>
      <c r="H7" s="21"/>
      <c r="I7" s="21"/>
      <c r="J7" s="21">
        <v>37</v>
      </c>
      <c r="K7" s="21">
        <v>36</v>
      </c>
      <c r="L7" s="21">
        <v>30</v>
      </c>
      <c r="M7" s="21">
        <v>1</v>
      </c>
      <c r="N7" s="48">
        <f t="shared" si="0"/>
        <v>0.6190476190476191</v>
      </c>
    </row>
    <row r="8" spans="1:14" ht="14.25">
      <c r="A8" s="217"/>
      <c r="B8" s="47" t="s">
        <v>89</v>
      </c>
      <c r="C8" s="5">
        <v>174</v>
      </c>
      <c r="D8" s="21"/>
      <c r="E8" s="21"/>
      <c r="F8" s="21"/>
      <c r="G8" s="21"/>
      <c r="H8" s="21"/>
      <c r="I8" s="21"/>
      <c r="J8" s="21"/>
      <c r="K8" s="21"/>
      <c r="L8" s="21">
        <v>40</v>
      </c>
      <c r="M8" s="21">
        <v>35</v>
      </c>
      <c r="N8" s="48">
        <f t="shared" si="0"/>
        <v>0.43103448275862066</v>
      </c>
    </row>
    <row r="9" spans="1:14" ht="14.25">
      <c r="A9" s="215" t="s">
        <v>16</v>
      </c>
      <c r="B9" s="47" t="s">
        <v>44</v>
      </c>
      <c r="C9" s="5">
        <v>159</v>
      </c>
      <c r="D9" s="21">
        <v>32</v>
      </c>
      <c r="E9" s="21">
        <v>23</v>
      </c>
      <c r="F9" s="21"/>
      <c r="G9" s="21">
        <v>1</v>
      </c>
      <c r="H9" s="21">
        <v>4</v>
      </c>
      <c r="I9" s="21">
        <v>5</v>
      </c>
      <c r="J9" s="21">
        <v>6</v>
      </c>
      <c r="K9" s="21">
        <v>18</v>
      </c>
      <c r="L9" s="21">
        <v>26</v>
      </c>
      <c r="M9" s="21">
        <v>2</v>
      </c>
      <c r="N9" s="48">
        <f t="shared" si="0"/>
        <v>0.7358490566037735</v>
      </c>
    </row>
    <row r="10" spans="1:14" ht="14.25">
      <c r="A10" s="216"/>
      <c r="B10" s="47" t="s">
        <v>62</v>
      </c>
      <c r="C10" s="5">
        <v>143</v>
      </c>
      <c r="D10" s="21"/>
      <c r="E10" s="21"/>
      <c r="F10" s="21"/>
      <c r="G10" s="21"/>
      <c r="H10" s="21">
        <v>16</v>
      </c>
      <c r="I10" s="21">
        <v>25</v>
      </c>
      <c r="J10" s="21">
        <v>4</v>
      </c>
      <c r="K10" s="21">
        <v>1</v>
      </c>
      <c r="L10" s="21">
        <v>14</v>
      </c>
      <c r="M10" s="21">
        <v>2</v>
      </c>
      <c r="N10" s="48">
        <f t="shared" si="0"/>
        <v>0.43356643356643354</v>
      </c>
    </row>
    <row r="11" spans="1:14" ht="14.25">
      <c r="A11" s="216"/>
      <c r="B11" s="47" t="s">
        <v>76</v>
      </c>
      <c r="C11" s="5">
        <v>143</v>
      </c>
      <c r="D11" s="21"/>
      <c r="E11" s="21"/>
      <c r="F11" s="21"/>
      <c r="G11" s="21"/>
      <c r="H11" s="21"/>
      <c r="I11" s="21"/>
      <c r="J11" s="21">
        <v>19</v>
      </c>
      <c r="K11" s="21">
        <v>30</v>
      </c>
      <c r="L11" s="21">
        <v>10</v>
      </c>
      <c r="M11" s="21">
        <v>7</v>
      </c>
      <c r="N11" s="48">
        <f t="shared" si="0"/>
        <v>0.46153846153846156</v>
      </c>
    </row>
    <row r="12" spans="1:14" ht="14.25">
      <c r="A12" s="217"/>
      <c r="B12" s="47" t="s">
        <v>95</v>
      </c>
      <c r="C12" s="5">
        <v>164</v>
      </c>
      <c r="D12" s="21"/>
      <c r="E12" s="21"/>
      <c r="F12" s="21"/>
      <c r="G12" s="21"/>
      <c r="H12" s="21"/>
      <c r="I12" s="19"/>
      <c r="J12" s="19"/>
      <c r="K12" s="19"/>
      <c r="L12" s="19">
        <v>26</v>
      </c>
      <c r="M12" s="19">
        <v>21</v>
      </c>
      <c r="N12" s="48">
        <f t="shared" si="0"/>
        <v>0.2865853658536585</v>
      </c>
    </row>
    <row r="13" spans="1:14" ht="14.25">
      <c r="A13" s="215" t="s">
        <v>17</v>
      </c>
      <c r="B13" s="47" t="s">
        <v>44</v>
      </c>
      <c r="C13" s="5">
        <v>161</v>
      </c>
      <c r="D13" s="21">
        <v>37</v>
      </c>
      <c r="E13" s="21">
        <v>11</v>
      </c>
      <c r="F13" s="21"/>
      <c r="G13" s="21"/>
      <c r="H13" s="21">
        <v>7</v>
      </c>
      <c r="I13" s="21">
        <v>8</v>
      </c>
      <c r="J13" s="21">
        <v>8</v>
      </c>
      <c r="K13" s="21">
        <v>33</v>
      </c>
      <c r="L13" s="21">
        <v>13</v>
      </c>
      <c r="M13" s="21">
        <v>0</v>
      </c>
      <c r="N13" s="48">
        <f t="shared" si="0"/>
        <v>0.7267080745341615</v>
      </c>
    </row>
    <row r="14" spans="1:14" ht="14.25">
      <c r="A14" s="216"/>
      <c r="B14" s="47" t="s">
        <v>62</v>
      </c>
      <c r="C14" s="5">
        <v>150</v>
      </c>
      <c r="D14" s="21"/>
      <c r="E14" s="21"/>
      <c r="F14" s="21"/>
      <c r="G14" s="21"/>
      <c r="H14" s="21">
        <v>27</v>
      </c>
      <c r="I14" s="21">
        <v>22</v>
      </c>
      <c r="J14" s="21">
        <v>6</v>
      </c>
      <c r="K14" s="21">
        <v>8</v>
      </c>
      <c r="L14" s="21">
        <v>22</v>
      </c>
      <c r="M14" s="21">
        <v>10</v>
      </c>
      <c r="N14" s="48">
        <f t="shared" si="0"/>
        <v>0.6333333333333333</v>
      </c>
    </row>
    <row r="15" spans="1:14" ht="14.25">
      <c r="A15" s="216"/>
      <c r="B15" s="47" t="s">
        <v>76</v>
      </c>
      <c r="C15" s="5">
        <v>148</v>
      </c>
      <c r="D15" s="21"/>
      <c r="E15" s="21"/>
      <c r="F15" s="21"/>
      <c r="G15" s="21"/>
      <c r="H15" s="21"/>
      <c r="I15" s="21"/>
      <c r="J15" s="21">
        <v>20</v>
      </c>
      <c r="K15" s="21">
        <v>31</v>
      </c>
      <c r="L15" s="21">
        <v>34</v>
      </c>
      <c r="M15" s="21">
        <v>1</v>
      </c>
      <c r="N15" s="48">
        <f t="shared" si="0"/>
        <v>0.581081081081081</v>
      </c>
    </row>
    <row r="16" spans="1:14" ht="14.25">
      <c r="A16" s="217"/>
      <c r="B16" s="47" t="s">
        <v>95</v>
      </c>
      <c r="C16" s="5">
        <v>136</v>
      </c>
      <c r="D16" s="21"/>
      <c r="E16" s="21"/>
      <c r="F16" s="21"/>
      <c r="G16" s="21"/>
      <c r="H16" s="21"/>
      <c r="I16" s="21"/>
      <c r="J16" s="21"/>
      <c r="K16" s="21"/>
      <c r="L16" s="21">
        <v>31</v>
      </c>
      <c r="M16" s="21">
        <v>16</v>
      </c>
      <c r="N16" s="48">
        <f t="shared" si="0"/>
        <v>0.34558823529411764</v>
      </c>
    </row>
    <row r="17" spans="1:14" ht="14.25">
      <c r="A17" s="215" t="s">
        <v>18</v>
      </c>
      <c r="B17" s="47" t="s">
        <v>44</v>
      </c>
      <c r="C17" s="21">
        <v>288</v>
      </c>
      <c r="D17" s="21">
        <v>140</v>
      </c>
      <c r="E17" s="21">
        <v>54</v>
      </c>
      <c r="F17" s="21"/>
      <c r="G17" s="21"/>
      <c r="H17" s="21">
        <v>10</v>
      </c>
      <c r="I17" s="21">
        <v>10</v>
      </c>
      <c r="J17" s="21">
        <v>15</v>
      </c>
      <c r="K17" s="21">
        <v>13</v>
      </c>
      <c r="L17" s="21">
        <v>8</v>
      </c>
      <c r="M17" s="21">
        <v>0</v>
      </c>
      <c r="N17" s="48">
        <f t="shared" si="0"/>
        <v>0.8680555555555556</v>
      </c>
    </row>
    <row r="18" spans="1:14" ht="14.25">
      <c r="A18" s="216"/>
      <c r="B18" s="47" t="s">
        <v>62</v>
      </c>
      <c r="C18" s="21">
        <v>286</v>
      </c>
      <c r="D18" s="21"/>
      <c r="E18" s="21"/>
      <c r="F18" s="21"/>
      <c r="G18" s="21"/>
      <c r="H18" s="21">
        <v>97</v>
      </c>
      <c r="I18" s="21">
        <v>74</v>
      </c>
      <c r="J18" s="21">
        <v>10</v>
      </c>
      <c r="K18" s="21">
        <v>7</v>
      </c>
      <c r="L18" s="21">
        <v>28</v>
      </c>
      <c r="M18" s="21">
        <v>5</v>
      </c>
      <c r="N18" s="48">
        <f t="shared" si="0"/>
        <v>0.7727272727272727</v>
      </c>
    </row>
    <row r="19" spans="1:14" ht="14.25">
      <c r="A19" s="216"/>
      <c r="B19" s="47" t="s">
        <v>76</v>
      </c>
      <c r="C19" s="21">
        <v>298</v>
      </c>
      <c r="D19" s="21"/>
      <c r="E19" s="21"/>
      <c r="F19" s="21"/>
      <c r="G19" s="21"/>
      <c r="H19" s="21"/>
      <c r="I19" s="21"/>
      <c r="J19" s="21">
        <v>120</v>
      </c>
      <c r="K19" s="21">
        <v>58</v>
      </c>
      <c r="L19" s="21">
        <v>10</v>
      </c>
      <c r="M19" s="21">
        <v>3</v>
      </c>
      <c r="N19" s="48">
        <f t="shared" si="0"/>
        <v>0.6409395973154363</v>
      </c>
    </row>
    <row r="20" spans="1:14" ht="14.25">
      <c r="A20" s="217"/>
      <c r="B20" s="47" t="s">
        <v>95</v>
      </c>
      <c r="C20" s="21">
        <v>318</v>
      </c>
      <c r="D20" s="21"/>
      <c r="E20" s="21"/>
      <c r="F20" s="21"/>
      <c r="G20" s="21"/>
      <c r="H20" s="21"/>
      <c r="I20" s="21"/>
      <c r="J20" s="21"/>
      <c r="K20" s="21"/>
      <c r="L20" s="21">
        <v>114</v>
      </c>
      <c r="M20" s="21">
        <v>69</v>
      </c>
      <c r="N20" s="48">
        <f t="shared" si="0"/>
        <v>0.5754716981132075</v>
      </c>
    </row>
    <row r="21" spans="1:14" ht="14.25">
      <c r="A21" s="215" t="s">
        <v>19</v>
      </c>
      <c r="B21" s="47" t="s">
        <v>44</v>
      </c>
      <c r="C21" s="21">
        <v>110</v>
      </c>
      <c r="D21" s="21">
        <v>51</v>
      </c>
      <c r="E21" s="21">
        <v>19</v>
      </c>
      <c r="F21" s="21"/>
      <c r="G21" s="21"/>
      <c r="H21" s="21">
        <v>4</v>
      </c>
      <c r="I21" s="21">
        <v>5</v>
      </c>
      <c r="J21" s="21">
        <v>4</v>
      </c>
      <c r="K21" s="21">
        <v>10</v>
      </c>
      <c r="L21" s="21">
        <v>2</v>
      </c>
      <c r="M21" s="21">
        <v>0</v>
      </c>
      <c r="N21" s="48">
        <f t="shared" si="0"/>
        <v>0.8636363636363636</v>
      </c>
    </row>
    <row r="22" spans="1:14" ht="14.25">
      <c r="A22" s="216"/>
      <c r="B22" s="47" t="s">
        <v>62</v>
      </c>
      <c r="C22" s="21">
        <v>94</v>
      </c>
      <c r="D22" s="21"/>
      <c r="E22" s="21"/>
      <c r="F22" s="21"/>
      <c r="G22" s="21"/>
      <c r="H22" s="21">
        <v>24</v>
      </c>
      <c r="I22" s="21">
        <v>28</v>
      </c>
      <c r="J22" s="21">
        <v>1</v>
      </c>
      <c r="K22" s="21">
        <v>5</v>
      </c>
      <c r="L22" s="21">
        <v>6</v>
      </c>
      <c r="M22" s="21">
        <v>3</v>
      </c>
      <c r="N22" s="48">
        <f t="shared" si="0"/>
        <v>0.7127659574468085</v>
      </c>
    </row>
    <row r="23" spans="1:14" ht="14.25">
      <c r="A23" s="216"/>
      <c r="B23" s="47" t="s">
        <v>76</v>
      </c>
      <c r="C23" s="21">
        <v>91</v>
      </c>
      <c r="D23" s="21"/>
      <c r="E23" s="21"/>
      <c r="F23" s="21"/>
      <c r="G23" s="21"/>
      <c r="H23" s="21"/>
      <c r="I23" s="21"/>
      <c r="J23" s="21">
        <v>28</v>
      </c>
      <c r="K23" s="21">
        <v>18</v>
      </c>
      <c r="L23" s="21">
        <v>10</v>
      </c>
      <c r="M23" s="21">
        <v>2</v>
      </c>
      <c r="N23" s="48">
        <f t="shared" si="0"/>
        <v>0.6373626373626373</v>
      </c>
    </row>
    <row r="24" spans="1:14" ht="14.25">
      <c r="A24" s="217"/>
      <c r="B24" s="47" t="s">
        <v>95</v>
      </c>
      <c r="C24" s="21">
        <v>87</v>
      </c>
      <c r="D24" s="21"/>
      <c r="E24" s="21"/>
      <c r="F24" s="21"/>
      <c r="G24" s="21"/>
      <c r="H24" s="21"/>
      <c r="I24" s="21"/>
      <c r="J24" s="21"/>
      <c r="K24" s="21"/>
      <c r="L24" s="21">
        <v>26</v>
      </c>
      <c r="M24" s="21">
        <v>18</v>
      </c>
      <c r="N24" s="48">
        <f t="shared" si="0"/>
        <v>0.5057471264367817</v>
      </c>
    </row>
    <row r="25" spans="1:14" ht="14.25">
      <c r="A25" s="215" t="s">
        <v>20</v>
      </c>
      <c r="B25" s="47" t="s">
        <v>44</v>
      </c>
      <c r="C25" s="5">
        <v>219</v>
      </c>
      <c r="D25" s="21">
        <v>47</v>
      </c>
      <c r="E25" s="21">
        <v>27</v>
      </c>
      <c r="F25" s="21"/>
      <c r="G25" s="21"/>
      <c r="H25" s="21">
        <v>4</v>
      </c>
      <c r="I25" s="21">
        <v>3</v>
      </c>
      <c r="J25" s="21">
        <v>18</v>
      </c>
      <c r="K25" s="21">
        <v>26</v>
      </c>
      <c r="L25" s="21">
        <v>27</v>
      </c>
      <c r="M25" s="21">
        <v>1</v>
      </c>
      <c r="N25" s="48">
        <f t="shared" si="0"/>
        <v>0.6986301369863014</v>
      </c>
    </row>
    <row r="26" spans="1:14" ht="14.25">
      <c r="A26" s="216"/>
      <c r="B26" s="47" t="s">
        <v>62</v>
      </c>
      <c r="C26" s="5">
        <v>188</v>
      </c>
      <c r="D26" s="21"/>
      <c r="E26" s="21"/>
      <c r="F26" s="21"/>
      <c r="G26" s="21"/>
      <c r="H26" s="21">
        <v>27</v>
      </c>
      <c r="I26" s="21">
        <v>43</v>
      </c>
      <c r="J26" s="21">
        <v>1</v>
      </c>
      <c r="K26" s="21">
        <v>5</v>
      </c>
      <c r="L26" s="21">
        <v>14</v>
      </c>
      <c r="M26" s="21">
        <v>18</v>
      </c>
      <c r="N26" s="48">
        <f t="shared" si="0"/>
        <v>0.574468085106383</v>
      </c>
    </row>
    <row r="27" spans="1:14" ht="14.25">
      <c r="A27" s="216"/>
      <c r="B27" s="47" t="s">
        <v>76</v>
      </c>
      <c r="C27" s="5">
        <v>193</v>
      </c>
      <c r="D27" s="21"/>
      <c r="E27" s="21"/>
      <c r="F27" s="21"/>
      <c r="G27" s="21"/>
      <c r="H27" s="21"/>
      <c r="I27" s="21"/>
      <c r="J27" s="21">
        <v>33</v>
      </c>
      <c r="K27" s="21">
        <v>21</v>
      </c>
      <c r="L27" s="21">
        <v>15</v>
      </c>
      <c r="M27" s="21">
        <v>5</v>
      </c>
      <c r="N27" s="48">
        <f t="shared" si="0"/>
        <v>0.38341968911917096</v>
      </c>
    </row>
    <row r="28" spans="1:14" ht="14.25">
      <c r="A28" s="217"/>
      <c r="B28" s="47" t="s">
        <v>95</v>
      </c>
      <c r="C28" s="5">
        <v>135</v>
      </c>
      <c r="D28" s="21"/>
      <c r="E28" s="21"/>
      <c r="F28" s="21"/>
      <c r="G28" s="21"/>
      <c r="H28" s="21"/>
      <c r="I28" s="21"/>
      <c r="J28" s="21"/>
      <c r="K28" s="21"/>
      <c r="L28" s="21">
        <v>10</v>
      </c>
      <c r="M28" s="21">
        <v>17</v>
      </c>
      <c r="N28" s="48">
        <f t="shared" si="0"/>
        <v>0.2</v>
      </c>
    </row>
    <row r="29" spans="1:14" ht="14.25">
      <c r="A29" s="215" t="s">
        <v>21</v>
      </c>
      <c r="B29" s="47" t="s">
        <v>44</v>
      </c>
      <c r="C29" s="5">
        <v>113</v>
      </c>
      <c r="D29" s="21">
        <v>36</v>
      </c>
      <c r="E29" s="21">
        <v>15</v>
      </c>
      <c r="F29" s="21"/>
      <c r="G29" s="21"/>
      <c r="H29" s="21">
        <v>7</v>
      </c>
      <c r="I29" s="21">
        <v>3</v>
      </c>
      <c r="J29" s="21">
        <v>12</v>
      </c>
      <c r="K29" s="21">
        <v>8</v>
      </c>
      <c r="L29" s="21">
        <v>15</v>
      </c>
      <c r="M29" s="21">
        <v>0</v>
      </c>
      <c r="N29" s="48">
        <f t="shared" si="0"/>
        <v>0.8495575221238938</v>
      </c>
    </row>
    <row r="30" spans="1:14" ht="14.25">
      <c r="A30" s="216"/>
      <c r="B30" s="47" t="s">
        <v>62</v>
      </c>
      <c r="C30" s="5">
        <v>112</v>
      </c>
      <c r="D30" s="21"/>
      <c r="E30" s="21"/>
      <c r="F30" s="21"/>
      <c r="G30" s="21"/>
      <c r="H30" s="21">
        <v>25</v>
      </c>
      <c r="I30" s="21">
        <v>22</v>
      </c>
      <c r="J30" s="21">
        <v>4</v>
      </c>
      <c r="K30" s="21">
        <v>17</v>
      </c>
      <c r="L30" s="21">
        <v>15</v>
      </c>
      <c r="M30" s="21">
        <v>9</v>
      </c>
      <c r="N30" s="48">
        <f t="shared" si="0"/>
        <v>0.8214285714285714</v>
      </c>
    </row>
    <row r="31" spans="1:14" ht="14.25">
      <c r="A31" s="216"/>
      <c r="B31" s="47" t="s">
        <v>76</v>
      </c>
      <c r="C31" s="5">
        <v>94</v>
      </c>
      <c r="D31" s="21"/>
      <c r="E31" s="21"/>
      <c r="F31" s="21"/>
      <c r="G31" s="21"/>
      <c r="H31" s="21"/>
      <c r="I31" s="21"/>
      <c r="J31" s="21">
        <v>17</v>
      </c>
      <c r="K31" s="21">
        <v>12</v>
      </c>
      <c r="L31" s="21">
        <v>15</v>
      </c>
      <c r="M31" s="21">
        <v>9</v>
      </c>
      <c r="N31" s="48">
        <f t="shared" si="0"/>
        <v>0.5638297872340425</v>
      </c>
    </row>
    <row r="32" spans="1:14" ht="14.25">
      <c r="A32" s="217"/>
      <c r="B32" s="47" t="s">
        <v>95</v>
      </c>
      <c r="C32" s="5">
        <v>101</v>
      </c>
      <c r="D32" s="21"/>
      <c r="E32" s="21"/>
      <c r="F32" s="21"/>
      <c r="G32" s="21"/>
      <c r="H32" s="21"/>
      <c r="I32" s="21"/>
      <c r="J32" s="21"/>
      <c r="K32" s="21"/>
      <c r="L32" s="21">
        <v>12</v>
      </c>
      <c r="M32" s="21">
        <v>16</v>
      </c>
      <c r="N32" s="48">
        <f t="shared" si="0"/>
        <v>0.27722772277227725</v>
      </c>
    </row>
    <row r="33" spans="1:14" ht="14.25">
      <c r="A33" s="215" t="s">
        <v>50</v>
      </c>
      <c r="B33" s="47" t="s">
        <v>48</v>
      </c>
      <c r="C33" s="5">
        <v>72</v>
      </c>
      <c r="D33" s="21">
        <v>25</v>
      </c>
      <c r="E33" s="21">
        <v>14</v>
      </c>
      <c r="F33" s="21"/>
      <c r="G33" s="21"/>
      <c r="H33" s="21">
        <v>3</v>
      </c>
      <c r="I33" s="21">
        <v>4</v>
      </c>
      <c r="J33" s="21">
        <v>3</v>
      </c>
      <c r="K33" s="21">
        <v>4</v>
      </c>
      <c r="L33" s="21">
        <v>5</v>
      </c>
      <c r="M33" s="21">
        <v>0</v>
      </c>
      <c r="N33" s="48">
        <f t="shared" si="0"/>
        <v>0.8055555555555556</v>
      </c>
    </row>
    <row r="34" spans="1:14" ht="14.25">
      <c r="A34" s="216"/>
      <c r="B34" s="47" t="s">
        <v>62</v>
      </c>
      <c r="C34" s="5">
        <v>76</v>
      </c>
      <c r="D34" s="21"/>
      <c r="E34" s="21"/>
      <c r="F34" s="21"/>
      <c r="G34" s="21"/>
      <c r="H34" s="21">
        <v>19</v>
      </c>
      <c r="I34" s="21">
        <v>25</v>
      </c>
      <c r="J34" s="21">
        <v>4</v>
      </c>
      <c r="K34" s="21">
        <v>9</v>
      </c>
      <c r="L34" s="21">
        <v>3</v>
      </c>
      <c r="M34" s="21">
        <v>1</v>
      </c>
      <c r="N34" s="48">
        <f t="shared" si="0"/>
        <v>0.8026315789473685</v>
      </c>
    </row>
    <row r="35" spans="1:14" ht="14.25">
      <c r="A35" s="216"/>
      <c r="B35" s="47" t="s">
        <v>74</v>
      </c>
      <c r="C35" s="5">
        <v>69</v>
      </c>
      <c r="D35" s="21"/>
      <c r="E35" s="21"/>
      <c r="F35" s="21"/>
      <c r="G35" s="21"/>
      <c r="H35" s="21"/>
      <c r="I35" s="21"/>
      <c r="J35" s="21">
        <v>13</v>
      </c>
      <c r="K35" s="21">
        <v>16</v>
      </c>
      <c r="L35" s="21">
        <v>6</v>
      </c>
      <c r="M35" s="21">
        <v>2</v>
      </c>
      <c r="N35" s="48">
        <f t="shared" si="0"/>
        <v>0.5362318840579711</v>
      </c>
    </row>
    <row r="36" spans="1:14" ht="14.25">
      <c r="A36" s="217"/>
      <c r="B36" s="47" t="s">
        <v>95</v>
      </c>
      <c r="C36" s="5">
        <v>96</v>
      </c>
      <c r="D36" s="21"/>
      <c r="E36" s="21"/>
      <c r="F36" s="21"/>
      <c r="G36" s="21"/>
      <c r="H36" s="21"/>
      <c r="I36" s="21"/>
      <c r="J36" s="21"/>
      <c r="K36" s="21"/>
      <c r="L36" s="21">
        <v>31</v>
      </c>
      <c r="M36" s="21">
        <v>19</v>
      </c>
      <c r="N36" s="48">
        <f t="shared" si="0"/>
        <v>0.5208333333333334</v>
      </c>
    </row>
    <row r="37" spans="1:14" ht="14.25">
      <c r="A37" s="215" t="s">
        <v>51</v>
      </c>
      <c r="B37" s="47" t="s">
        <v>48</v>
      </c>
      <c r="C37" s="5">
        <v>92</v>
      </c>
      <c r="D37" s="21">
        <v>16</v>
      </c>
      <c r="E37" s="21">
        <v>16</v>
      </c>
      <c r="F37" s="21"/>
      <c r="G37" s="21"/>
      <c r="H37" s="21">
        <v>0</v>
      </c>
      <c r="I37" s="21">
        <v>6</v>
      </c>
      <c r="J37" s="21">
        <v>4</v>
      </c>
      <c r="K37" s="21">
        <v>18</v>
      </c>
      <c r="L37" s="21">
        <v>14</v>
      </c>
      <c r="M37" s="21">
        <v>0</v>
      </c>
      <c r="N37" s="48">
        <f t="shared" si="0"/>
        <v>0.8043478260869565</v>
      </c>
    </row>
    <row r="38" spans="1:14" ht="14.25">
      <c r="A38" s="216"/>
      <c r="B38" s="47" t="s">
        <v>62</v>
      </c>
      <c r="C38" s="5">
        <v>82</v>
      </c>
      <c r="D38" s="21"/>
      <c r="E38" s="21"/>
      <c r="F38" s="21"/>
      <c r="G38" s="21"/>
      <c r="H38" s="21">
        <v>7</v>
      </c>
      <c r="I38" s="21">
        <v>10</v>
      </c>
      <c r="J38" s="21">
        <v>0</v>
      </c>
      <c r="K38" s="21">
        <v>6</v>
      </c>
      <c r="L38" s="21">
        <v>8</v>
      </c>
      <c r="M38" s="21">
        <v>4</v>
      </c>
      <c r="N38" s="48">
        <f t="shared" si="0"/>
        <v>0.4268292682926829</v>
      </c>
    </row>
    <row r="39" spans="1:14" ht="14.25">
      <c r="A39" s="216"/>
      <c r="B39" s="47" t="s">
        <v>76</v>
      </c>
      <c r="C39" s="5">
        <v>87</v>
      </c>
      <c r="D39" s="21"/>
      <c r="E39" s="21"/>
      <c r="F39" s="21"/>
      <c r="G39" s="21"/>
      <c r="H39" s="21"/>
      <c r="I39" s="21"/>
      <c r="J39" s="21">
        <v>15</v>
      </c>
      <c r="K39" s="21">
        <v>24</v>
      </c>
      <c r="L39" s="21">
        <v>10</v>
      </c>
      <c r="M39" s="21">
        <v>4</v>
      </c>
      <c r="N39" s="48">
        <f t="shared" si="0"/>
        <v>0.6091954022988506</v>
      </c>
    </row>
    <row r="40" spans="1:14" ht="14.25">
      <c r="A40" s="217"/>
      <c r="B40" s="47" t="s">
        <v>95</v>
      </c>
      <c r="C40" s="5">
        <v>79</v>
      </c>
      <c r="D40" s="21"/>
      <c r="E40" s="21"/>
      <c r="F40" s="21"/>
      <c r="G40" s="21"/>
      <c r="H40" s="21"/>
      <c r="I40" s="21"/>
      <c r="J40" s="21"/>
      <c r="K40" s="21"/>
      <c r="L40" s="21">
        <v>13</v>
      </c>
      <c r="M40" s="21">
        <v>9</v>
      </c>
      <c r="N40" s="48">
        <f t="shared" si="0"/>
        <v>0.27848101265822783</v>
      </c>
    </row>
    <row r="41" spans="1:14" ht="14.25">
      <c r="A41" s="50" t="s">
        <v>97</v>
      </c>
      <c r="B41" s="47" t="s">
        <v>89</v>
      </c>
      <c r="C41" s="5">
        <v>73</v>
      </c>
      <c r="D41" s="21"/>
      <c r="E41" s="21"/>
      <c r="F41" s="21"/>
      <c r="G41" s="21"/>
      <c r="H41" s="21"/>
      <c r="I41" s="21"/>
      <c r="J41" s="21"/>
      <c r="K41" s="21"/>
      <c r="L41" s="21">
        <v>22</v>
      </c>
      <c r="M41" s="21">
        <v>15</v>
      </c>
      <c r="N41" s="48">
        <f t="shared" si="0"/>
        <v>0.5068493150684932</v>
      </c>
    </row>
    <row r="42" spans="1:14" ht="14.25">
      <c r="A42" s="215" t="s">
        <v>22</v>
      </c>
      <c r="B42" s="47" t="s">
        <v>45</v>
      </c>
      <c r="C42" s="5">
        <v>358</v>
      </c>
      <c r="D42" s="21">
        <v>224</v>
      </c>
      <c r="E42" s="21">
        <v>65</v>
      </c>
      <c r="F42" s="21"/>
      <c r="G42" s="21"/>
      <c r="H42" s="21">
        <v>12</v>
      </c>
      <c r="I42" s="21">
        <v>11</v>
      </c>
      <c r="J42" s="21">
        <v>7</v>
      </c>
      <c r="K42" s="21">
        <v>10</v>
      </c>
      <c r="L42" s="21">
        <v>6</v>
      </c>
      <c r="M42" s="21">
        <v>0</v>
      </c>
      <c r="N42" s="48">
        <f t="shared" si="0"/>
        <v>0.9357541899441341</v>
      </c>
    </row>
    <row r="43" spans="1:14" ht="14.25">
      <c r="A43" s="216"/>
      <c r="B43" s="47" t="s">
        <v>62</v>
      </c>
      <c r="C43" s="5">
        <v>343</v>
      </c>
      <c r="D43" s="21"/>
      <c r="E43" s="21"/>
      <c r="F43" s="21"/>
      <c r="G43" s="21"/>
      <c r="H43" s="21">
        <v>195</v>
      </c>
      <c r="I43" s="21">
        <v>92</v>
      </c>
      <c r="J43" s="21">
        <v>14</v>
      </c>
      <c r="K43" s="21">
        <v>7</v>
      </c>
      <c r="L43" s="21">
        <v>11</v>
      </c>
      <c r="M43" s="21">
        <v>5</v>
      </c>
      <c r="N43" s="48">
        <f t="shared" si="0"/>
        <v>0.9446064139941691</v>
      </c>
    </row>
    <row r="44" spans="1:14" ht="14.25">
      <c r="A44" s="216"/>
      <c r="B44" s="47" t="s">
        <v>76</v>
      </c>
      <c r="C44" s="5">
        <v>313</v>
      </c>
      <c r="D44" s="21"/>
      <c r="E44" s="21"/>
      <c r="F44" s="21"/>
      <c r="G44" s="21"/>
      <c r="H44" s="21"/>
      <c r="I44" s="21"/>
      <c r="J44" s="21">
        <v>219</v>
      </c>
      <c r="K44" s="21">
        <v>53</v>
      </c>
      <c r="L44" s="21">
        <v>9</v>
      </c>
      <c r="M44" s="21">
        <v>5</v>
      </c>
      <c r="N44" s="48">
        <f t="shared" si="0"/>
        <v>0.9137380191693291</v>
      </c>
    </row>
    <row r="45" spans="1:14" ht="14.25">
      <c r="A45" s="217"/>
      <c r="B45" s="47" t="s">
        <v>95</v>
      </c>
      <c r="C45" s="5">
        <v>287</v>
      </c>
      <c r="D45" s="21"/>
      <c r="E45" s="21"/>
      <c r="F45" s="21"/>
      <c r="G45" s="21"/>
      <c r="H45" s="21"/>
      <c r="I45" s="21"/>
      <c r="J45" s="21"/>
      <c r="K45" s="21"/>
      <c r="L45" s="21">
        <v>243</v>
      </c>
      <c r="M45" s="21">
        <v>17</v>
      </c>
      <c r="N45" s="48">
        <f t="shared" si="0"/>
        <v>0.9059233449477352</v>
      </c>
    </row>
    <row r="46" spans="1:14" ht="14.25">
      <c r="A46" s="215" t="s">
        <v>23</v>
      </c>
      <c r="B46" s="47" t="s">
        <v>44</v>
      </c>
      <c r="C46" s="5">
        <v>217</v>
      </c>
      <c r="D46" s="21">
        <v>111</v>
      </c>
      <c r="E46" s="21">
        <v>46</v>
      </c>
      <c r="F46" s="21"/>
      <c r="G46" s="21"/>
      <c r="H46" s="21">
        <v>9</v>
      </c>
      <c r="I46" s="21">
        <v>5</v>
      </c>
      <c r="J46" s="21">
        <v>7</v>
      </c>
      <c r="K46" s="21">
        <v>7</v>
      </c>
      <c r="L46" s="21">
        <v>14</v>
      </c>
      <c r="M46" s="21">
        <v>0</v>
      </c>
      <c r="N46" s="48">
        <f t="shared" si="0"/>
        <v>0.9170506912442397</v>
      </c>
    </row>
    <row r="47" spans="1:14" ht="14.25">
      <c r="A47" s="216"/>
      <c r="B47" s="47" t="s">
        <v>62</v>
      </c>
      <c r="C47" s="5">
        <v>194</v>
      </c>
      <c r="D47" s="21"/>
      <c r="E47" s="21"/>
      <c r="F47" s="21"/>
      <c r="G47" s="21"/>
      <c r="H47" s="21">
        <v>91</v>
      </c>
      <c r="I47" s="21">
        <v>68</v>
      </c>
      <c r="J47" s="21">
        <v>4</v>
      </c>
      <c r="K47" s="21">
        <v>1</v>
      </c>
      <c r="L47" s="21">
        <v>9</v>
      </c>
      <c r="M47" s="21">
        <v>1</v>
      </c>
      <c r="N47" s="48">
        <f t="shared" si="0"/>
        <v>0.8969072164948454</v>
      </c>
    </row>
    <row r="48" spans="1:14" ht="14.25">
      <c r="A48" s="216"/>
      <c r="B48" s="47" t="s">
        <v>76</v>
      </c>
      <c r="C48" s="5">
        <v>200</v>
      </c>
      <c r="D48" s="21"/>
      <c r="E48" s="21"/>
      <c r="F48" s="21"/>
      <c r="G48" s="21"/>
      <c r="H48" s="21"/>
      <c r="I48" s="21"/>
      <c r="J48" s="21">
        <v>117</v>
      </c>
      <c r="K48" s="21">
        <v>40</v>
      </c>
      <c r="L48" s="21">
        <v>7</v>
      </c>
      <c r="M48" s="21">
        <v>7</v>
      </c>
      <c r="N48" s="48">
        <f t="shared" si="0"/>
        <v>0.855</v>
      </c>
    </row>
    <row r="49" spans="1:14" ht="14.25">
      <c r="A49" s="217"/>
      <c r="B49" s="47" t="s">
        <v>95</v>
      </c>
      <c r="C49" s="5">
        <v>170</v>
      </c>
      <c r="D49" s="21"/>
      <c r="E49" s="21"/>
      <c r="F49" s="21"/>
      <c r="G49" s="21"/>
      <c r="H49" s="21"/>
      <c r="I49" s="21"/>
      <c r="J49" s="21"/>
      <c r="K49" s="21"/>
      <c r="L49" s="21">
        <v>95</v>
      </c>
      <c r="M49" s="21">
        <v>28</v>
      </c>
      <c r="N49" s="48">
        <f t="shared" si="0"/>
        <v>0.7235294117647059</v>
      </c>
    </row>
    <row r="50" spans="1:14" ht="14.25">
      <c r="A50" s="215" t="s">
        <v>24</v>
      </c>
      <c r="B50" s="47" t="s">
        <v>44</v>
      </c>
      <c r="C50" s="5">
        <v>205</v>
      </c>
      <c r="D50" s="21">
        <v>76</v>
      </c>
      <c r="E50" s="21">
        <v>40</v>
      </c>
      <c r="F50" s="21"/>
      <c r="G50" s="21"/>
      <c r="H50" s="21">
        <v>10</v>
      </c>
      <c r="I50" s="21">
        <v>7</v>
      </c>
      <c r="J50" s="21">
        <v>9</v>
      </c>
      <c r="K50" s="21">
        <v>21</v>
      </c>
      <c r="L50" s="21">
        <v>8</v>
      </c>
      <c r="M50" s="21">
        <v>0</v>
      </c>
      <c r="N50" s="48">
        <f t="shared" si="0"/>
        <v>0.8341463414634146</v>
      </c>
    </row>
    <row r="51" spans="1:14" ht="14.25">
      <c r="A51" s="216"/>
      <c r="B51" s="47" t="s">
        <v>62</v>
      </c>
      <c r="C51" s="5">
        <v>193</v>
      </c>
      <c r="D51" s="21"/>
      <c r="E51" s="21"/>
      <c r="F51" s="21"/>
      <c r="G51" s="21"/>
      <c r="H51" s="21">
        <v>65</v>
      </c>
      <c r="I51" s="21">
        <v>40</v>
      </c>
      <c r="J51" s="21">
        <v>8</v>
      </c>
      <c r="K51" s="21">
        <v>2</v>
      </c>
      <c r="L51" s="21">
        <v>16</v>
      </c>
      <c r="M51" s="21">
        <v>3</v>
      </c>
      <c r="N51" s="48">
        <f t="shared" si="0"/>
        <v>0.694300518134715</v>
      </c>
    </row>
    <row r="52" spans="1:14" ht="14.25">
      <c r="A52" s="216"/>
      <c r="B52" s="47" t="s">
        <v>76</v>
      </c>
      <c r="C52" s="5">
        <v>238</v>
      </c>
      <c r="D52" s="21"/>
      <c r="E52" s="21"/>
      <c r="F52" s="21"/>
      <c r="G52" s="21"/>
      <c r="H52" s="21"/>
      <c r="I52" s="21"/>
      <c r="J52" s="21">
        <v>105</v>
      </c>
      <c r="K52" s="21">
        <v>34</v>
      </c>
      <c r="L52" s="21">
        <v>22</v>
      </c>
      <c r="M52" s="21">
        <v>9</v>
      </c>
      <c r="N52" s="48">
        <f t="shared" si="0"/>
        <v>0.7142857142857143</v>
      </c>
    </row>
    <row r="53" spans="1:14" ht="14.25">
      <c r="A53" s="217"/>
      <c r="B53" s="47" t="s">
        <v>95</v>
      </c>
      <c r="C53" s="5">
        <v>210</v>
      </c>
      <c r="D53" s="21"/>
      <c r="E53" s="21"/>
      <c r="F53" s="21"/>
      <c r="G53" s="21"/>
      <c r="H53" s="21"/>
      <c r="I53" s="21"/>
      <c r="J53" s="21"/>
      <c r="K53" s="21"/>
      <c r="L53" s="21">
        <v>111</v>
      </c>
      <c r="M53" s="21">
        <v>31</v>
      </c>
      <c r="N53" s="48">
        <f t="shared" si="0"/>
        <v>0.6761904761904762</v>
      </c>
    </row>
    <row r="54" spans="1:14" s="51" customFormat="1" ht="14.25">
      <c r="A54" s="215" t="s">
        <v>77</v>
      </c>
      <c r="B54" s="47" t="s">
        <v>44</v>
      </c>
      <c r="C54" s="5">
        <v>111</v>
      </c>
      <c r="D54" s="21">
        <v>37</v>
      </c>
      <c r="E54" s="21">
        <v>17</v>
      </c>
      <c r="F54" s="21"/>
      <c r="G54" s="21"/>
      <c r="H54" s="21">
        <v>5</v>
      </c>
      <c r="I54" s="21">
        <v>7</v>
      </c>
      <c r="J54" s="21">
        <v>7</v>
      </c>
      <c r="K54" s="21">
        <v>22</v>
      </c>
      <c r="L54" s="21">
        <v>7</v>
      </c>
      <c r="M54" s="21">
        <v>0</v>
      </c>
      <c r="N54" s="48">
        <f t="shared" si="0"/>
        <v>0.918918918918919</v>
      </c>
    </row>
    <row r="55" spans="1:14" s="51" customFormat="1" ht="14.25">
      <c r="A55" s="216"/>
      <c r="B55" s="47" t="s">
        <v>58</v>
      </c>
      <c r="C55" s="5">
        <v>85</v>
      </c>
      <c r="D55" s="21"/>
      <c r="E55" s="21"/>
      <c r="F55" s="21"/>
      <c r="G55" s="21"/>
      <c r="H55" s="21">
        <v>29</v>
      </c>
      <c r="I55" s="21">
        <v>16</v>
      </c>
      <c r="J55" s="21">
        <v>8</v>
      </c>
      <c r="K55" s="21">
        <v>4</v>
      </c>
      <c r="L55" s="21">
        <v>8</v>
      </c>
      <c r="M55" s="21">
        <v>0</v>
      </c>
      <c r="N55" s="48">
        <f t="shared" si="0"/>
        <v>0.7647058823529411</v>
      </c>
    </row>
    <row r="56" spans="1:14" s="51" customFormat="1" ht="14.25">
      <c r="A56" s="216"/>
      <c r="B56" s="47" t="s">
        <v>76</v>
      </c>
      <c r="C56" s="5">
        <v>111</v>
      </c>
      <c r="D56" s="21"/>
      <c r="E56" s="21"/>
      <c r="F56" s="21"/>
      <c r="G56" s="21"/>
      <c r="H56" s="21"/>
      <c r="I56" s="21"/>
      <c r="J56" s="21">
        <v>31</v>
      </c>
      <c r="K56" s="21">
        <v>26</v>
      </c>
      <c r="L56" s="21">
        <v>5</v>
      </c>
      <c r="M56" s="21">
        <v>8</v>
      </c>
      <c r="N56" s="48">
        <f t="shared" si="0"/>
        <v>0.6306306306306306</v>
      </c>
    </row>
    <row r="57" spans="1:14" s="51" customFormat="1" ht="14.25">
      <c r="A57" s="217"/>
      <c r="B57" s="47" t="s">
        <v>95</v>
      </c>
      <c r="C57" s="5">
        <v>95</v>
      </c>
      <c r="D57" s="21"/>
      <c r="E57" s="21"/>
      <c r="F57" s="21"/>
      <c r="G57" s="21"/>
      <c r="H57" s="21"/>
      <c r="I57" s="21"/>
      <c r="J57" s="21"/>
      <c r="K57" s="21"/>
      <c r="L57" s="21">
        <v>19</v>
      </c>
      <c r="M57" s="21">
        <v>12</v>
      </c>
      <c r="N57" s="48">
        <f t="shared" si="0"/>
        <v>0.3263157894736842</v>
      </c>
    </row>
    <row r="58" spans="1:14" s="51" customFormat="1" ht="14.25">
      <c r="A58" s="215" t="s">
        <v>78</v>
      </c>
      <c r="B58" s="47" t="s">
        <v>44</v>
      </c>
      <c r="C58" s="5">
        <v>206</v>
      </c>
      <c r="D58" s="21">
        <v>107</v>
      </c>
      <c r="E58" s="21">
        <v>28</v>
      </c>
      <c r="F58" s="21"/>
      <c r="G58" s="21"/>
      <c r="H58" s="21">
        <v>8</v>
      </c>
      <c r="I58" s="21">
        <v>3</v>
      </c>
      <c r="J58" s="21">
        <v>11</v>
      </c>
      <c r="K58" s="21">
        <v>13</v>
      </c>
      <c r="L58" s="21">
        <v>24</v>
      </c>
      <c r="M58" s="21">
        <v>2</v>
      </c>
      <c r="N58" s="48">
        <f t="shared" si="0"/>
        <v>0.9514563106796117</v>
      </c>
    </row>
    <row r="59" spans="1:14" s="51" customFormat="1" ht="14.25">
      <c r="A59" s="216"/>
      <c r="B59" s="47" t="s">
        <v>58</v>
      </c>
      <c r="C59" s="5">
        <v>182</v>
      </c>
      <c r="D59" s="21"/>
      <c r="E59" s="21"/>
      <c r="F59" s="21"/>
      <c r="G59" s="21"/>
      <c r="H59" s="21">
        <v>80</v>
      </c>
      <c r="I59" s="21">
        <v>47</v>
      </c>
      <c r="J59" s="21">
        <v>5</v>
      </c>
      <c r="K59" s="21">
        <v>7</v>
      </c>
      <c r="L59" s="21">
        <v>12</v>
      </c>
      <c r="M59" s="21">
        <v>3</v>
      </c>
      <c r="N59" s="48">
        <f t="shared" si="0"/>
        <v>0.8461538461538461</v>
      </c>
    </row>
    <row r="60" spans="1:14" s="51" customFormat="1" ht="14.25">
      <c r="A60" s="216"/>
      <c r="B60" s="47" t="s">
        <v>76</v>
      </c>
      <c r="C60" s="5">
        <v>220</v>
      </c>
      <c r="D60" s="21"/>
      <c r="E60" s="21"/>
      <c r="F60" s="21"/>
      <c r="G60" s="21"/>
      <c r="H60" s="21"/>
      <c r="I60" s="21"/>
      <c r="J60" s="21">
        <v>95</v>
      </c>
      <c r="K60" s="21">
        <v>49</v>
      </c>
      <c r="L60" s="21">
        <v>14</v>
      </c>
      <c r="M60" s="21">
        <v>4</v>
      </c>
      <c r="N60" s="48">
        <f t="shared" si="0"/>
        <v>0.7363636363636363</v>
      </c>
    </row>
    <row r="61" spans="1:14" s="51" customFormat="1" ht="14.25">
      <c r="A61" s="217"/>
      <c r="B61" s="47" t="s">
        <v>95</v>
      </c>
      <c r="C61" s="5">
        <v>168</v>
      </c>
      <c r="D61" s="21"/>
      <c r="E61" s="21"/>
      <c r="F61" s="21"/>
      <c r="G61" s="21"/>
      <c r="H61" s="21"/>
      <c r="I61" s="21"/>
      <c r="J61" s="21"/>
      <c r="K61" s="21"/>
      <c r="L61" s="21">
        <v>85</v>
      </c>
      <c r="M61" s="21">
        <v>29</v>
      </c>
      <c r="N61" s="48">
        <f t="shared" si="0"/>
        <v>0.6785714285714286</v>
      </c>
    </row>
    <row r="62" spans="1:14" ht="14.25">
      <c r="A62" s="215" t="s">
        <v>27</v>
      </c>
      <c r="B62" s="47" t="s">
        <v>44</v>
      </c>
      <c r="C62" s="5">
        <v>284</v>
      </c>
      <c r="D62" s="21">
        <v>92</v>
      </c>
      <c r="E62" s="21">
        <v>51</v>
      </c>
      <c r="F62" s="21"/>
      <c r="G62" s="21"/>
      <c r="H62" s="21">
        <v>18</v>
      </c>
      <c r="I62" s="21">
        <v>16</v>
      </c>
      <c r="J62" s="21">
        <v>8</v>
      </c>
      <c r="K62" s="21">
        <v>21</v>
      </c>
      <c r="L62" s="21">
        <v>29</v>
      </c>
      <c r="M62" s="21">
        <v>0</v>
      </c>
      <c r="N62" s="48">
        <f t="shared" si="0"/>
        <v>0.8274647887323944</v>
      </c>
    </row>
    <row r="63" spans="1:14" ht="14.25">
      <c r="A63" s="216"/>
      <c r="B63" s="47" t="s">
        <v>62</v>
      </c>
      <c r="C63" s="5">
        <v>256</v>
      </c>
      <c r="D63" s="21"/>
      <c r="E63" s="21"/>
      <c r="F63" s="21"/>
      <c r="G63" s="21"/>
      <c r="H63" s="21">
        <v>70</v>
      </c>
      <c r="I63" s="21">
        <v>59</v>
      </c>
      <c r="J63" s="21">
        <v>12</v>
      </c>
      <c r="K63" s="21">
        <v>16</v>
      </c>
      <c r="L63" s="21">
        <v>20</v>
      </c>
      <c r="M63" s="21">
        <v>18</v>
      </c>
      <c r="N63" s="48">
        <f t="shared" si="0"/>
        <v>0.76171875</v>
      </c>
    </row>
    <row r="64" spans="1:14" ht="14.25">
      <c r="A64" s="216"/>
      <c r="B64" s="47" t="s">
        <v>79</v>
      </c>
      <c r="C64" s="5">
        <v>254</v>
      </c>
      <c r="D64" s="21"/>
      <c r="E64" s="21"/>
      <c r="F64" s="21"/>
      <c r="G64" s="21"/>
      <c r="H64" s="21"/>
      <c r="I64" s="21"/>
      <c r="J64" s="21">
        <v>89</v>
      </c>
      <c r="K64" s="21">
        <v>58</v>
      </c>
      <c r="L64" s="21">
        <v>21</v>
      </c>
      <c r="M64" s="21">
        <v>5</v>
      </c>
      <c r="N64" s="48">
        <f t="shared" si="0"/>
        <v>0.6811023622047244</v>
      </c>
    </row>
    <row r="65" spans="1:14" ht="14.25">
      <c r="A65" s="217"/>
      <c r="B65" s="47" t="s">
        <v>95</v>
      </c>
      <c r="C65" s="5">
        <v>206</v>
      </c>
      <c r="D65" s="21"/>
      <c r="E65" s="21"/>
      <c r="F65" s="21"/>
      <c r="G65" s="21"/>
      <c r="H65" s="21"/>
      <c r="I65" s="21"/>
      <c r="J65" s="21"/>
      <c r="K65" s="21"/>
      <c r="L65" s="21">
        <v>99</v>
      </c>
      <c r="M65" s="21">
        <v>48</v>
      </c>
      <c r="N65" s="48">
        <f t="shared" si="0"/>
        <v>0.7135922330097088</v>
      </c>
    </row>
    <row r="66" spans="1:14" ht="16.5" customHeight="1">
      <c r="A66" s="204" t="s">
        <v>6</v>
      </c>
      <c r="B66" s="47" t="s">
        <v>44</v>
      </c>
      <c r="C66" s="5">
        <v>75</v>
      </c>
      <c r="D66" s="21">
        <v>27</v>
      </c>
      <c r="E66" s="21">
        <v>24</v>
      </c>
      <c r="F66" s="21"/>
      <c r="G66" s="21"/>
      <c r="H66" s="21">
        <v>0</v>
      </c>
      <c r="I66" s="21">
        <v>2</v>
      </c>
      <c r="J66" s="21">
        <v>5</v>
      </c>
      <c r="K66" s="21">
        <v>5</v>
      </c>
      <c r="L66" s="21">
        <v>5</v>
      </c>
      <c r="M66" s="21">
        <v>0</v>
      </c>
      <c r="N66" s="48">
        <f t="shared" si="0"/>
        <v>0.9066666666666666</v>
      </c>
    </row>
    <row r="67" spans="1:14" ht="16.5" customHeight="1">
      <c r="A67" s="205"/>
      <c r="B67" s="47" t="s">
        <v>62</v>
      </c>
      <c r="C67" s="5">
        <v>73</v>
      </c>
      <c r="D67" s="21"/>
      <c r="E67" s="21"/>
      <c r="F67" s="21"/>
      <c r="G67" s="21"/>
      <c r="H67" s="21">
        <v>17</v>
      </c>
      <c r="I67" s="21">
        <v>20</v>
      </c>
      <c r="J67" s="21">
        <v>3</v>
      </c>
      <c r="K67" s="21">
        <v>5</v>
      </c>
      <c r="L67" s="21">
        <v>4</v>
      </c>
      <c r="M67" s="21">
        <v>2</v>
      </c>
      <c r="N67" s="48">
        <f t="shared" si="0"/>
        <v>0.6986301369863014</v>
      </c>
    </row>
    <row r="68" spans="1:14" ht="16.5" customHeight="1">
      <c r="A68" s="205"/>
      <c r="B68" s="47" t="s">
        <v>76</v>
      </c>
      <c r="C68" s="5">
        <v>93</v>
      </c>
      <c r="D68" s="21"/>
      <c r="E68" s="21"/>
      <c r="F68" s="21"/>
      <c r="G68" s="21"/>
      <c r="H68" s="21"/>
      <c r="I68" s="21"/>
      <c r="J68" s="21">
        <v>40</v>
      </c>
      <c r="K68" s="21">
        <v>17</v>
      </c>
      <c r="L68" s="21">
        <v>6</v>
      </c>
      <c r="M68" s="21">
        <v>1</v>
      </c>
      <c r="N68" s="48">
        <f t="shared" si="0"/>
        <v>0.6881720430107527</v>
      </c>
    </row>
    <row r="69" spans="1:14" ht="16.5" customHeight="1">
      <c r="A69" s="206"/>
      <c r="B69" s="47" t="s">
        <v>95</v>
      </c>
      <c r="C69" s="5">
        <v>86</v>
      </c>
      <c r="D69" s="21"/>
      <c r="E69" s="21"/>
      <c r="F69" s="21"/>
      <c r="G69" s="21"/>
      <c r="H69" s="21"/>
      <c r="I69" s="21"/>
      <c r="J69" s="21"/>
      <c r="K69" s="21"/>
      <c r="L69" s="21">
        <v>32</v>
      </c>
      <c r="M69" s="21">
        <v>18</v>
      </c>
      <c r="N69" s="48">
        <f t="shared" si="0"/>
        <v>0.5813953488372093</v>
      </c>
    </row>
    <row r="70" spans="1:14" ht="14.25">
      <c r="A70" s="215" t="s">
        <v>28</v>
      </c>
      <c r="B70" s="47" t="s">
        <v>44</v>
      </c>
      <c r="C70" s="5">
        <v>140</v>
      </c>
      <c r="D70" s="21">
        <v>64</v>
      </c>
      <c r="E70" s="21">
        <v>18</v>
      </c>
      <c r="F70" s="21"/>
      <c r="G70" s="21"/>
      <c r="H70" s="21">
        <v>5</v>
      </c>
      <c r="I70" s="21">
        <v>6</v>
      </c>
      <c r="J70" s="21">
        <v>1</v>
      </c>
      <c r="K70" s="21">
        <v>13</v>
      </c>
      <c r="L70" s="21">
        <v>2</v>
      </c>
      <c r="M70" s="21">
        <v>1</v>
      </c>
      <c r="N70" s="48">
        <f aca="true" t="shared" si="1" ref="N70:N112">(D70+E70+F70+G70+H70+I70+J70+K70+L70+M70)/C70</f>
        <v>0.7857142857142857</v>
      </c>
    </row>
    <row r="71" spans="1:14" ht="14.25">
      <c r="A71" s="216"/>
      <c r="B71" s="47" t="s">
        <v>62</v>
      </c>
      <c r="C71" s="5">
        <v>241</v>
      </c>
      <c r="D71" s="21"/>
      <c r="E71" s="21"/>
      <c r="F71" s="21"/>
      <c r="G71" s="21"/>
      <c r="H71" s="21">
        <v>130</v>
      </c>
      <c r="I71" s="21">
        <v>71</v>
      </c>
      <c r="J71" s="21">
        <v>5</v>
      </c>
      <c r="K71" s="21">
        <v>4</v>
      </c>
      <c r="L71" s="21">
        <v>1</v>
      </c>
      <c r="M71" s="21">
        <v>3</v>
      </c>
      <c r="N71" s="48">
        <f t="shared" si="1"/>
        <v>0.8879668049792531</v>
      </c>
    </row>
    <row r="72" spans="1:14" ht="14.25">
      <c r="A72" s="216"/>
      <c r="B72" s="47" t="s">
        <v>76</v>
      </c>
      <c r="C72" s="5">
        <v>235</v>
      </c>
      <c r="D72" s="21"/>
      <c r="E72" s="21"/>
      <c r="F72" s="21"/>
      <c r="G72" s="21"/>
      <c r="H72" s="21"/>
      <c r="I72" s="21"/>
      <c r="J72" s="21">
        <v>172</v>
      </c>
      <c r="K72" s="21">
        <v>32</v>
      </c>
      <c r="L72" s="21">
        <v>7</v>
      </c>
      <c r="M72" s="21">
        <v>4</v>
      </c>
      <c r="N72" s="48">
        <f t="shared" si="1"/>
        <v>0.9148936170212766</v>
      </c>
    </row>
    <row r="73" spans="1:14" ht="14.25">
      <c r="A73" s="217"/>
      <c r="B73" s="47" t="s">
        <v>87</v>
      </c>
      <c r="C73" s="5">
        <v>233</v>
      </c>
      <c r="D73" s="21"/>
      <c r="E73" s="21"/>
      <c r="F73" s="21"/>
      <c r="G73" s="21"/>
      <c r="H73" s="21"/>
      <c r="I73" s="21"/>
      <c r="J73" s="21"/>
      <c r="K73" s="21"/>
      <c r="L73" s="21">
        <v>170</v>
      </c>
      <c r="M73" s="21">
        <v>34</v>
      </c>
      <c r="N73" s="48">
        <f t="shared" si="1"/>
        <v>0.8755364806866953</v>
      </c>
    </row>
    <row r="74" spans="1:14" ht="14.25">
      <c r="A74" s="215" t="s">
        <v>29</v>
      </c>
      <c r="B74" s="47" t="s">
        <v>44</v>
      </c>
      <c r="C74" s="5">
        <v>148</v>
      </c>
      <c r="D74" s="21">
        <v>48</v>
      </c>
      <c r="E74" s="21">
        <v>30</v>
      </c>
      <c r="F74" s="21"/>
      <c r="G74" s="21"/>
      <c r="H74" s="21">
        <v>2</v>
      </c>
      <c r="I74" s="21">
        <v>5</v>
      </c>
      <c r="J74" s="21">
        <v>6</v>
      </c>
      <c r="K74" s="21">
        <v>6</v>
      </c>
      <c r="L74" s="21">
        <v>7</v>
      </c>
      <c r="M74" s="21">
        <v>0</v>
      </c>
      <c r="N74" s="48">
        <f t="shared" si="1"/>
        <v>0.7027027027027027</v>
      </c>
    </row>
    <row r="75" spans="1:14" ht="14.25">
      <c r="A75" s="216"/>
      <c r="B75" s="47" t="s">
        <v>62</v>
      </c>
      <c r="C75" s="5">
        <v>132</v>
      </c>
      <c r="D75" s="21"/>
      <c r="E75" s="21"/>
      <c r="F75" s="21"/>
      <c r="G75" s="21"/>
      <c r="H75" s="21">
        <v>35</v>
      </c>
      <c r="I75" s="21">
        <v>25</v>
      </c>
      <c r="J75" s="21">
        <v>1</v>
      </c>
      <c r="K75" s="21">
        <v>3</v>
      </c>
      <c r="L75" s="21">
        <v>4</v>
      </c>
      <c r="M75" s="21">
        <v>3</v>
      </c>
      <c r="N75" s="48">
        <f t="shared" si="1"/>
        <v>0.5378787878787878</v>
      </c>
    </row>
    <row r="76" spans="1:14" ht="14.25">
      <c r="A76" s="216"/>
      <c r="B76" s="47" t="s">
        <v>76</v>
      </c>
      <c r="C76" s="5">
        <v>134</v>
      </c>
      <c r="D76" s="21"/>
      <c r="E76" s="21"/>
      <c r="F76" s="21"/>
      <c r="G76" s="21"/>
      <c r="H76" s="21"/>
      <c r="I76" s="21"/>
      <c r="J76" s="21">
        <v>30</v>
      </c>
      <c r="K76" s="21">
        <v>17</v>
      </c>
      <c r="L76" s="21">
        <v>19</v>
      </c>
      <c r="M76" s="21">
        <v>3</v>
      </c>
      <c r="N76" s="48">
        <f t="shared" si="1"/>
        <v>0.5149253731343284</v>
      </c>
    </row>
    <row r="77" spans="1:14" ht="14.25">
      <c r="A77" s="217"/>
      <c r="B77" s="47" t="s">
        <v>87</v>
      </c>
      <c r="C77" s="5">
        <v>127</v>
      </c>
      <c r="D77" s="21"/>
      <c r="E77" s="21"/>
      <c r="F77" s="21"/>
      <c r="G77" s="21"/>
      <c r="H77" s="21"/>
      <c r="I77" s="21"/>
      <c r="J77" s="21"/>
      <c r="K77" s="21"/>
      <c r="L77" s="21">
        <v>54</v>
      </c>
      <c r="M77" s="21">
        <v>36</v>
      </c>
      <c r="N77" s="48">
        <f t="shared" si="1"/>
        <v>0.7086614173228346</v>
      </c>
    </row>
    <row r="78" spans="1:14" ht="14.25">
      <c r="A78" s="215" t="s">
        <v>30</v>
      </c>
      <c r="B78" s="47" t="s">
        <v>46</v>
      </c>
      <c r="C78" s="5">
        <v>118</v>
      </c>
      <c r="D78" s="21">
        <v>25</v>
      </c>
      <c r="E78" s="21">
        <v>19</v>
      </c>
      <c r="F78" s="21"/>
      <c r="G78" s="21"/>
      <c r="H78" s="21">
        <v>4</v>
      </c>
      <c r="I78" s="21">
        <v>6</v>
      </c>
      <c r="J78" s="21">
        <v>4</v>
      </c>
      <c r="K78" s="21">
        <v>4</v>
      </c>
      <c r="L78" s="21">
        <v>7</v>
      </c>
      <c r="M78" s="21">
        <v>0</v>
      </c>
      <c r="N78" s="48">
        <f t="shared" si="1"/>
        <v>0.5847457627118644</v>
      </c>
    </row>
    <row r="79" spans="1:14" ht="14.25">
      <c r="A79" s="216"/>
      <c r="B79" s="47" t="s">
        <v>58</v>
      </c>
      <c r="C79" s="5">
        <v>91</v>
      </c>
      <c r="D79" s="21"/>
      <c r="E79" s="21"/>
      <c r="F79" s="21"/>
      <c r="G79" s="21"/>
      <c r="H79" s="21">
        <v>22</v>
      </c>
      <c r="I79" s="21">
        <v>12</v>
      </c>
      <c r="J79" s="21">
        <v>9</v>
      </c>
      <c r="K79" s="21">
        <v>3</v>
      </c>
      <c r="L79" s="21">
        <v>21</v>
      </c>
      <c r="M79" s="21">
        <v>7</v>
      </c>
      <c r="N79" s="48">
        <f t="shared" si="1"/>
        <v>0.8131868131868132</v>
      </c>
    </row>
    <row r="80" spans="1:14" ht="14.25">
      <c r="A80" s="216"/>
      <c r="B80" s="47" t="s">
        <v>76</v>
      </c>
      <c r="C80" s="5">
        <v>98</v>
      </c>
      <c r="D80" s="21"/>
      <c r="E80" s="21"/>
      <c r="F80" s="21"/>
      <c r="G80" s="21"/>
      <c r="H80" s="21"/>
      <c r="I80" s="21"/>
      <c r="J80" s="21">
        <v>12</v>
      </c>
      <c r="K80" s="21">
        <v>27</v>
      </c>
      <c r="L80" s="21">
        <v>2</v>
      </c>
      <c r="M80" s="21">
        <v>0</v>
      </c>
      <c r="N80" s="48">
        <f t="shared" si="1"/>
        <v>0.41836734693877553</v>
      </c>
    </row>
    <row r="81" spans="1:14" ht="14.25">
      <c r="A81" s="217"/>
      <c r="B81" s="47" t="s">
        <v>87</v>
      </c>
      <c r="C81" s="5">
        <v>94</v>
      </c>
      <c r="D81" s="21"/>
      <c r="E81" s="21"/>
      <c r="F81" s="21"/>
      <c r="G81" s="21"/>
      <c r="H81" s="21"/>
      <c r="I81" s="21"/>
      <c r="J81" s="21"/>
      <c r="K81" s="21"/>
      <c r="L81" s="21">
        <v>29</v>
      </c>
      <c r="M81" s="21">
        <v>20</v>
      </c>
      <c r="N81" s="48">
        <f t="shared" si="1"/>
        <v>0.5212765957446809</v>
      </c>
    </row>
    <row r="82" spans="1:14" ht="14.25">
      <c r="A82" s="215" t="s">
        <v>31</v>
      </c>
      <c r="B82" s="47" t="s">
        <v>44</v>
      </c>
      <c r="C82" s="5">
        <v>106</v>
      </c>
      <c r="D82" s="21">
        <v>38</v>
      </c>
      <c r="E82" s="21">
        <v>14</v>
      </c>
      <c r="F82" s="21"/>
      <c r="G82" s="21"/>
      <c r="H82" s="21">
        <v>2</v>
      </c>
      <c r="I82" s="21">
        <v>4</v>
      </c>
      <c r="J82" s="21">
        <v>7</v>
      </c>
      <c r="K82" s="21">
        <v>9</v>
      </c>
      <c r="L82" s="21">
        <v>7</v>
      </c>
      <c r="M82" s="21">
        <v>0</v>
      </c>
      <c r="N82" s="48">
        <f t="shared" si="1"/>
        <v>0.7641509433962265</v>
      </c>
    </row>
    <row r="83" spans="1:14" ht="14.25">
      <c r="A83" s="216"/>
      <c r="B83" s="47" t="s">
        <v>71</v>
      </c>
      <c r="C83" s="5">
        <v>78</v>
      </c>
      <c r="D83" s="21"/>
      <c r="E83" s="21"/>
      <c r="F83" s="21"/>
      <c r="G83" s="21"/>
      <c r="H83" s="21">
        <v>30</v>
      </c>
      <c r="I83" s="21">
        <v>14</v>
      </c>
      <c r="J83" s="21">
        <v>1</v>
      </c>
      <c r="K83" s="21">
        <v>1</v>
      </c>
      <c r="L83" s="21">
        <v>0</v>
      </c>
      <c r="M83" s="21">
        <v>6</v>
      </c>
      <c r="N83" s="48">
        <f t="shared" si="1"/>
        <v>0.6666666666666666</v>
      </c>
    </row>
    <row r="84" spans="1:14" ht="14.25">
      <c r="A84" s="216"/>
      <c r="B84" s="47" t="s">
        <v>74</v>
      </c>
      <c r="C84" s="5">
        <v>58</v>
      </c>
      <c r="D84" s="21"/>
      <c r="E84" s="21"/>
      <c r="F84" s="21"/>
      <c r="G84" s="21"/>
      <c r="H84" s="21"/>
      <c r="I84" s="21"/>
      <c r="J84" s="21">
        <v>23</v>
      </c>
      <c r="K84" s="21">
        <v>6</v>
      </c>
      <c r="L84" s="21">
        <v>1</v>
      </c>
      <c r="M84" s="21">
        <v>3</v>
      </c>
      <c r="N84" s="48">
        <f t="shared" si="1"/>
        <v>0.5689655172413793</v>
      </c>
    </row>
    <row r="85" spans="1:14" ht="14.25">
      <c r="A85" s="217"/>
      <c r="B85" s="47" t="s">
        <v>96</v>
      </c>
      <c r="C85" s="5">
        <v>87</v>
      </c>
      <c r="D85" s="21"/>
      <c r="E85" s="21"/>
      <c r="F85" s="21"/>
      <c r="G85" s="21"/>
      <c r="H85" s="21"/>
      <c r="I85" s="21"/>
      <c r="J85" s="21"/>
      <c r="K85" s="21"/>
      <c r="L85" s="21">
        <v>27</v>
      </c>
      <c r="M85" s="21">
        <v>11</v>
      </c>
      <c r="N85" s="48">
        <f t="shared" si="1"/>
        <v>0.4367816091954023</v>
      </c>
    </row>
    <row r="86" spans="1:14" ht="14.25">
      <c r="A86" s="215" t="s">
        <v>32</v>
      </c>
      <c r="B86" s="47" t="s">
        <v>44</v>
      </c>
      <c r="C86" s="5">
        <v>102</v>
      </c>
      <c r="D86" s="21">
        <v>30</v>
      </c>
      <c r="E86" s="21">
        <v>20</v>
      </c>
      <c r="F86" s="21"/>
      <c r="G86" s="21"/>
      <c r="H86" s="21">
        <v>1</v>
      </c>
      <c r="I86" s="21">
        <v>6</v>
      </c>
      <c r="J86" s="21">
        <v>3</v>
      </c>
      <c r="K86" s="21">
        <v>7</v>
      </c>
      <c r="L86" s="21">
        <v>13</v>
      </c>
      <c r="M86" s="21">
        <v>0</v>
      </c>
      <c r="N86" s="48">
        <f t="shared" si="1"/>
        <v>0.7843137254901961</v>
      </c>
    </row>
    <row r="87" spans="1:14" ht="14.25">
      <c r="A87" s="216"/>
      <c r="B87" s="47" t="s">
        <v>62</v>
      </c>
      <c r="C87" s="5">
        <v>104</v>
      </c>
      <c r="D87" s="21"/>
      <c r="E87" s="21"/>
      <c r="F87" s="21"/>
      <c r="G87" s="21"/>
      <c r="H87" s="21">
        <v>40</v>
      </c>
      <c r="I87" s="21">
        <v>22</v>
      </c>
      <c r="J87" s="21">
        <v>0</v>
      </c>
      <c r="K87" s="21">
        <v>3</v>
      </c>
      <c r="L87" s="21">
        <v>4</v>
      </c>
      <c r="M87" s="21">
        <v>1</v>
      </c>
      <c r="N87" s="48">
        <f t="shared" si="1"/>
        <v>0.6730769230769231</v>
      </c>
    </row>
    <row r="88" spans="1:14" ht="14.25">
      <c r="A88" s="216"/>
      <c r="B88" s="47" t="s">
        <v>76</v>
      </c>
      <c r="C88" s="5">
        <v>120</v>
      </c>
      <c r="D88" s="21"/>
      <c r="E88" s="21"/>
      <c r="F88" s="21"/>
      <c r="G88" s="21"/>
      <c r="H88" s="21"/>
      <c r="I88" s="21"/>
      <c r="J88" s="21">
        <v>23</v>
      </c>
      <c r="K88" s="21">
        <v>20</v>
      </c>
      <c r="L88" s="21">
        <v>3</v>
      </c>
      <c r="M88" s="21">
        <v>3</v>
      </c>
      <c r="N88" s="48">
        <f t="shared" si="1"/>
        <v>0.4083333333333333</v>
      </c>
    </row>
    <row r="89" spans="1:14" ht="14.25">
      <c r="A89" s="217"/>
      <c r="B89" s="47" t="s">
        <v>87</v>
      </c>
      <c r="C89" s="5">
        <v>100</v>
      </c>
      <c r="D89" s="21"/>
      <c r="E89" s="21"/>
      <c r="F89" s="21"/>
      <c r="G89" s="21"/>
      <c r="H89" s="21"/>
      <c r="I89" s="21"/>
      <c r="J89" s="21"/>
      <c r="K89" s="21"/>
      <c r="L89" s="21">
        <v>17</v>
      </c>
      <c r="M89" s="21">
        <v>16</v>
      </c>
      <c r="N89" s="48">
        <f t="shared" si="1"/>
        <v>0.33</v>
      </c>
    </row>
    <row r="90" spans="1:14" ht="14.25">
      <c r="A90" s="215" t="s">
        <v>33</v>
      </c>
      <c r="B90" s="47" t="s">
        <v>44</v>
      </c>
      <c r="C90" s="5">
        <v>71</v>
      </c>
      <c r="D90" s="21">
        <v>15</v>
      </c>
      <c r="E90" s="21">
        <v>4</v>
      </c>
      <c r="F90" s="21"/>
      <c r="G90" s="21"/>
      <c r="H90" s="21">
        <v>2</v>
      </c>
      <c r="I90" s="21">
        <v>3</v>
      </c>
      <c r="J90" s="21">
        <v>3</v>
      </c>
      <c r="K90" s="21">
        <v>2</v>
      </c>
      <c r="L90" s="21">
        <v>13</v>
      </c>
      <c r="M90" s="21">
        <v>0</v>
      </c>
      <c r="N90" s="48">
        <f t="shared" si="1"/>
        <v>0.5915492957746479</v>
      </c>
    </row>
    <row r="91" spans="1:14" ht="14.25">
      <c r="A91" s="216"/>
      <c r="B91" s="47" t="s">
        <v>58</v>
      </c>
      <c r="C91" s="5">
        <v>82</v>
      </c>
      <c r="D91" s="21"/>
      <c r="E91" s="21"/>
      <c r="F91" s="21"/>
      <c r="G91" s="21"/>
      <c r="H91" s="21">
        <v>13</v>
      </c>
      <c r="I91" s="21">
        <v>16</v>
      </c>
      <c r="J91" s="21">
        <v>1</v>
      </c>
      <c r="K91" s="21">
        <v>3</v>
      </c>
      <c r="L91" s="21">
        <v>5</v>
      </c>
      <c r="M91" s="21">
        <v>3</v>
      </c>
      <c r="N91" s="48">
        <f t="shared" si="1"/>
        <v>0.5</v>
      </c>
    </row>
    <row r="92" spans="1:14" ht="14.25">
      <c r="A92" s="216"/>
      <c r="B92" s="47" t="s">
        <v>74</v>
      </c>
      <c r="C92" s="5">
        <v>77</v>
      </c>
      <c r="D92" s="21"/>
      <c r="E92" s="21"/>
      <c r="F92" s="21"/>
      <c r="G92" s="21"/>
      <c r="H92" s="21"/>
      <c r="I92" s="21"/>
      <c r="J92" s="21">
        <v>18</v>
      </c>
      <c r="K92" s="21">
        <v>12</v>
      </c>
      <c r="L92" s="21">
        <v>1</v>
      </c>
      <c r="M92" s="21">
        <v>4</v>
      </c>
      <c r="N92" s="48">
        <f t="shared" si="1"/>
        <v>0.45454545454545453</v>
      </c>
    </row>
    <row r="93" spans="1:14" ht="14.25">
      <c r="A93" s="217"/>
      <c r="B93" s="47" t="s">
        <v>87</v>
      </c>
      <c r="C93" s="5">
        <v>99</v>
      </c>
      <c r="D93" s="21"/>
      <c r="E93" s="21"/>
      <c r="F93" s="21"/>
      <c r="G93" s="21"/>
      <c r="H93" s="21"/>
      <c r="I93" s="21"/>
      <c r="J93" s="21"/>
      <c r="K93" s="21"/>
      <c r="L93" s="21">
        <v>20</v>
      </c>
      <c r="M93" s="21">
        <v>13</v>
      </c>
      <c r="N93" s="48">
        <f t="shared" si="1"/>
        <v>0.3333333333333333</v>
      </c>
    </row>
    <row r="94" spans="1:14" ht="14.25">
      <c r="A94" s="215" t="s">
        <v>34</v>
      </c>
      <c r="B94" s="47" t="s">
        <v>44</v>
      </c>
      <c r="C94" s="5">
        <v>139</v>
      </c>
      <c r="D94" s="21">
        <v>66</v>
      </c>
      <c r="E94" s="21">
        <v>17</v>
      </c>
      <c r="F94" s="21"/>
      <c r="G94" s="21"/>
      <c r="H94" s="21">
        <v>1</v>
      </c>
      <c r="I94" s="21">
        <v>6</v>
      </c>
      <c r="J94" s="21">
        <v>4</v>
      </c>
      <c r="K94" s="21">
        <v>4</v>
      </c>
      <c r="L94" s="21">
        <v>4</v>
      </c>
      <c r="M94" s="21">
        <v>0</v>
      </c>
      <c r="N94" s="48">
        <f t="shared" si="1"/>
        <v>0.7338129496402878</v>
      </c>
    </row>
    <row r="95" spans="1:14" ht="14.25">
      <c r="A95" s="216"/>
      <c r="B95" s="47" t="s">
        <v>62</v>
      </c>
      <c r="C95" s="5">
        <v>88</v>
      </c>
      <c r="D95" s="21"/>
      <c r="E95" s="21"/>
      <c r="F95" s="21"/>
      <c r="G95" s="21"/>
      <c r="H95" s="21">
        <v>18</v>
      </c>
      <c r="I95" s="21">
        <v>15</v>
      </c>
      <c r="J95" s="21">
        <v>3</v>
      </c>
      <c r="K95" s="21">
        <v>0</v>
      </c>
      <c r="L95" s="21">
        <v>5</v>
      </c>
      <c r="M95" s="21">
        <v>2</v>
      </c>
      <c r="N95" s="48">
        <f t="shared" si="1"/>
        <v>0.48863636363636365</v>
      </c>
    </row>
    <row r="96" spans="1:14" ht="14.25">
      <c r="A96" s="216"/>
      <c r="B96" s="47" t="s">
        <v>74</v>
      </c>
      <c r="C96" s="5">
        <v>91</v>
      </c>
      <c r="D96" s="21"/>
      <c r="E96" s="21"/>
      <c r="F96" s="21"/>
      <c r="G96" s="21"/>
      <c r="H96" s="21"/>
      <c r="I96" s="21"/>
      <c r="J96" s="21">
        <v>24</v>
      </c>
      <c r="K96" s="21">
        <v>19</v>
      </c>
      <c r="L96" s="21">
        <v>11</v>
      </c>
      <c r="M96" s="21">
        <v>5</v>
      </c>
      <c r="N96" s="48">
        <f t="shared" si="1"/>
        <v>0.6483516483516484</v>
      </c>
    </row>
    <row r="97" spans="1:14" ht="14.25">
      <c r="A97" s="217"/>
      <c r="B97" s="47" t="s">
        <v>87</v>
      </c>
      <c r="C97" s="5">
        <v>60</v>
      </c>
      <c r="D97" s="21"/>
      <c r="E97" s="21"/>
      <c r="F97" s="21"/>
      <c r="G97" s="21"/>
      <c r="H97" s="21"/>
      <c r="I97" s="21"/>
      <c r="J97" s="21"/>
      <c r="K97" s="21"/>
      <c r="L97" s="21">
        <v>11</v>
      </c>
      <c r="M97" s="21">
        <v>4</v>
      </c>
      <c r="N97" s="48">
        <f t="shared" si="1"/>
        <v>0.25</v>
      </c>
    </row>
    <row r="98" spans="1:14" ht="14.25">
      <c r="A98" s="215" t="s">
        <v>35</v>
      </c>
      <c r="B98" s="47" t="s">
        <v>44</v>
      </c>
      <c r="C98" s="5">
        <v>75</v>
      </c>
      <c r="D98" s="21">
        <v>23</v>
      </c>
      <c r="E98" s="21">
        <v>11</v>
      </c>
      <c r="F98" s="21"/>
      <c r="G98" s="21"/>
      <c r="H98" s="21">
        <v>2</v>
      </c>
      <c r="I98" s="21">
        <v>2</v>
      </c>
      <c r="J98" s="21">
        <v>3</v>
      </c>
      <c r="K98" s="21">
        <v>5</v>
      </c>
      <c r="L98" s="21">
        <v>16</v>
      </c>
      <c r="M98" s="21">
        <v>1</v>
      </c>
      <c r="N98" s="48">
        <f t="shared" si="1"/>
        <v>0.84</v>
      </c>
    </row>
    <row r="99" spans="1:14" ht="14.25">
      <c r="A99" s="216"/>
      <c r="B99" s="47" t="s">
        <v>62</v>
      </c>
      <c r="C99" s="5">
        <v>81</v>
      </c>
      <c r="D99" s="21"/>
      <c r="E99" s="21"/>
      <c r="F99" s="21"/>
      <c r="G99" s="21"/>
      <c r="H99" s="21">
        <v>27</v>
      </c>
      <c r="I99" s="21">
        <v>15</v>
      </c>
      <c r="J99" s="21">
        <v>3</v>
      </c>
      <c r="K99" s="21">
        <v>3</v>
      </c>
      <c r="L99" s="21">
        <v>6</v>
      </c>
      <c r="M99" s="21">
        <v>2</v>
      </c>
      <c r="N99" s="48">
        <f t="shared" si="1"/>
        <v>0.691358024691358</v>
      </c>
    </row>
    <row r="100" spans="1:14" ht="14.25">
      <c r="A100" s="216"/>
      <c r="B100" s="47" t="s">
        <v>74</v>
      </c>
      <c r="C100" s="5">
        <v>74</v>
      </c>
      <c r="D100" s="21"/>
      <c r="E100" s="21"/>
      <c r="F100" s="21"/>
      <c r="G100" s="21"/>
      <c r="H100" s="21"/>
      <c r="I100" s="21"/>
      <c r="J100" s="21">
        <v>16</v>
      </c>
      <c r="K100" s="21">
        <v>12</v>
      </c>
      <c r="L100" s="21">
        <v>6</v>
      </c>
      <c r="M100" s="21">
        <v>5</v>
      </c>
      <c r="N100" s="48">
        <f t="shared" si="1"/>
        <v>0.527027027027027</v>
      </c>
    </row>
    <row r="101" spans="1:14" ht="14.25">
      <c r="A101" s="217"/>
      <c r="B101" s="47" t="s">
        <v>87</v>
      </c>
      <c r="C101" s="5">
        <v>77</v>
      </c>
      <c r="D101" s="21"/>
      <c r="E101" s="21"/>
      <c r="F101" s="21"/>
      <c r="G101" s="21"/>
      <c r="H101" s="21"/>
      <c r="I101" s="21"/>
      <c r="J101" s="21"/>
      <c r="K101" s="21"/>
      <c r="L101" s="21">
        <v>22</v>
      </c>
      <c r="M101" s="21">
        <v>10</v>
      </c>
      <c r="N101" s="48">
        <f t="shared" si="1"/>
        <v>0.4155844155844156</v>
      </c>
    </row>
    <row r="102" spans="1:14" ht="14.25">
      <c r="A102" s="220" t="s">
        <v>36</v>
      </c>
      <c r="B102" s="47" t="s">
        <v>44</v>
      </c>
      <c r="C102" s="5">
        <v>81</v>
      </c>
      <c r="D102" s="21">
        <v>22</v>
      </c>
      <c r="E102" s="21">
        <v>19</v>
      </c>
      <c r="F102" s="21"/>
      <c r="G102" s="21"/>
      <c r="H102" s="21">
        <v>2</v>
      </c>
      <c r="I102" s="21">
        <v>2</v>
      </c>
      <c r="J102" s="21">
        <v>6</v>
      </c>
      <c r="K102" s="21">
        <v>13</v>
      </c>
      <c r="L102" s="21">
        <v>10</v>
      </c>
      <c r="M102" s="21">
        <v>0</v>
      </c>
      <c r="N102" s="48">
        <f t="shared" si="1"/>
        <v>0.9135802469135802</v>
      </c>
    </row>
    <row r="103" spans="1:14" ht="14.25">
      <c r="A103" s="220"/>
      <c r="B103" s="47" t="s">
        <v>62</v>
      </c>
      <c r="C103" s="5">
        <v>85</v>
      </c>
      <c r="D103" s="21"/>
      <c r="E103" s="21"/>
      <c r="F103" s="21"/>
      <c r="G103" s="21"/>
      <c r="H103" s="21">
        <v>35</v>
      </c>
      <c r="I103" s="21">
        <v>13</v>
      </c>
      <c r="J103" s="21">
        <v>4</v>
      </c>
      <c r="K103" s="21">
        <v>8</v>
      </c>
      <c r="L103" s="21">
        <v>4</v>
      </c>
      <c r="M103" s="21">
        <v>5</v>
      </c>
      <c r="N103" s="48">
        <f t="shared" si="1"/>
        <v>0.8117647058823529</v>
      </c>
    </row>
    <row r="104" spans="1:14" ht="14.25">
      <c r="A104" s="220"/>
      <c r="B104" s="47" t="s">
        <v>74</v>
      </c>
      <c r="C104" s="5">
        <v>79</v>
      </c>
      <c r="D104" s="21"/>
      <c r="E104" s="21"/>
      <c r="F104" s="21"/>
      <c r="G104" s="21"/>
      <c r="H104" s="21"/>
      <c r="I104" s="21"/>
      <c r="J104" s="21">
        <v>22</v>
      </c>
      <c r="K104" s="21">
        <v>22</v>
      </c>
      <c r="L104" s="21">
        <v>3</v>
      </c>
      <c r="M104" s="21">
        <v>0</v>
      </c>
      <c r="N104" s="48">
        <f t="shared" si="1"/>
        <v>0.5949367088607594</v>
      </c>
    </row>
    <row r="105" spans="1:14" ht="14.25">
      <c r="A105" s="220"/>
      <c r="B105" s="47" t="s">
        <v>87</v>
      </c>
      <c r="C105" s="5">
        <v>78</v>
      </c>
      <c r="D105" s="21"/>
      <c r="E105" s="21"/>
      <c r="F105" s="21"/>
      <c r="G105" s="21"/>
      <c r="H105" s="21"/>
      <c r="I105" s="21"/>
      <c r="J105" s="21"/>
      <c r="K105" s="21"/>
      <c r="L105" s="21">
        <v>23</v>
      </c>
      <c r="M105" s="21">
        <v>15</v>
      </c>
      <c r="N105" s="48">
        <f t="shared" si="1"/>
        <v>0.48717948717948717</v>
      </c>
    </row>
    <row r="106" spans="1:14" ht="14.25">
      <c r="A106" s="215" t="s">
        <v>37</v>
      </c>
      <c r="B106" s="47" t="s">
        <v>46</v>
      </c>
      <c r="C106" s="5">
        <v>180</v>
      </c>
      <c r="D106" s="21">
        <v>65</v>
      </c>
      <c r="E106" s="21">
        <v>33</v>
      </c>
      <c r="F106" s="21"/>
      <c r="G106" s="21"/>
      <c r="H106" s="21">
        <v>16</v>
      </c>
      <c r="I106" s="21">
        <v>7</v>
      </c>
      <c r="J106" s="21">
        <v>5</v>
      </c>
      <c r="K106" s="21">
        <v>12</v>
      </c>
      <c r="L106" s="21">
        <v>6</v>
      </c>
      <c r="M106" s="21">
        <v>0</v>
      </c>
      <c r="N106" s="48">
        <f t="shared" si="1"/>
        <v>0.8</v>
      </c>
    </row>
    <row r="107" spans="1:14" ht="14.25">
      <c r="A107" s="222"/>
      <c r="B107" s="47" t="s">
        <v>58</v>
      </c>
      <c r="C107" s="5">
        <v>144</v>
      </c>
      <c r="D107" s="21"/>
      <c r="E107" s="21"/>
      <c r="F107" s="21"/>
      <c r="G107" s="21"/>
      <c r="H107" s="21">
        <v>50</v>
      </c>
      <c r="I107" s="21">
        <v>31</v>
      </c>
      <c r="J107" s="21">
        <v>9</v>
      </c>
      <c r="K107" s="21">
        <v>3</v>
      </c>
      <c r="L107" s="21">
        <v>6</v>
      </c>
      <c r="M107" s="21">
        <v>1</v>
      </c>
      <c r="N107" s="48">
        <f t="shared" si="1"/>
        <v>0.6944444444444444</v>
      </c>
    </row>
    <row r="108" spans="1:14" ht="14.25">
      <c r="A108" s="222"/>
      <c r="B108" s="47" t="s">
        <v>74</v>
      </c>
      <c r="C108" s="5">
        <v>163</v>
      </c>
      <c r="D108" s="21"/>
      <c r="E108" s="21"/>
      <c r="F108" s="21"/>
      <c r="G108" s="21"/>
      <c r="H108" s="21"/>
      <c r="I108" s="21"/>
      <c r="J108" s="21">
        <v>61</v>
      </c>
      <c r="K108" s="21">
        <v>34</v>
      </c>
      <c r="L108" s="21">
        <v>6</v>
      </c>
      <c r="M108" s="21">
        <v>10</v>
      </c>
      <c r="N108" s="48">
        <f t="shared" si="1"/>
        <v>0.6809815950920245</v>
      </c>
    </row>
    <row r="109" spans="1:14" ht="14.25">
      <c r="A109" s="221"/>
      <c r="B109" s="47" t="s">
        <v>104</v>
      </c>
      <c r="C109" s="5">
        <v>147</v>
      </c>
      <c r="D109" s="21"/>
      <c r="E109" s="21"/>
      <c r="F109" s="21"/>
      <c r="G109" s="21"/>
      <c r="H109" s="21"/>
      <c r="I109" s="21"/>
      <c r="J109" s="21"/>
      <c r="K109" s="21"/>
      <c r="L109" s="21">
        <v>51</v>
      </c>
      <c r="M109" s="21">
        <v>34</v>
      </c>
      <c r="N109" s="48">
        <f t="shared" si="1"/>
        <v>0.5782312925170068</v>
      </c>
    </row>
    <row r="110" spans="1:14" ht="14.25">
      <c r="A110" s="215" t="s">
        <v>38</v>
      </c>
      <c r="B110" s="47" t="s">
        <v>44</v>
      </c>
      <c r="C110" s="5">
        <v>137</v>
      </c>
      <c r="D110" s="21">
        <v>69</v>
      </c>
      <c r="E110" s="21">
        <v>29</v>
      </c>
      <c r="F110" s="21"/>
      <c r="G110" s="21"/>
      <c r="H110" s="21">
        <v>10</v>
      </c>
      <c r="I110" s="21">
        <v>2</v>
      </c>
      <c r="J110" s="21">
        <v>6</v>
      </c>
      <c r="K110" s="21">
        <v>6</v>
      </c>
      <c r="L110" s="21">
        <v>3</v>
      </c>
      <c r="M110" s="21">
        <v>0</v>
      </c>
      <c r="N110" s="48">
        <f t="shared" si="1"/>
        <v>0.9124087591240876</v>
      </c>
    </row>
    <row r="111" spans="1:14" ht="14.25">
      <c r="A111" s="216"/>
      <c r="B111" s="47" t="s">
        <v>58</v>
      </c>
      <c r="C111" s="5">
        <v>117</v>
      </c>
      <c r="D111" s="21"/>
      <c r="E111" s="21"/>
      <c r="F111" s="21"/>
      <c r="G111" s="21"/>
      <c r="H111" s="21">
        <v>60</v>
      </c>
      <c r="I111" s="21">
        <v>30</v>
      </c>
      <c r="J111" s="21">
        <v>0</v>
      </c>
      <c r="K111" s="21">
        <v>0</v>
      </c>
      <c r="L111" s="21">
        <v>3</v>
      </c>
      <c r="M111" s="21">
        <v>5</v>
      </c>
      <c r="N111" s="48">
        <f t="shared" si="1"/>
        <v>0.8376068376068376</v>
      </c>
    </row>
    <row r="112" spans="1:14" ht="14.25">
      <c r="A112" s="216"/>
      <c r="B112" s="47" t="s">
        <v>74</v>
      </c>
      <c r="C112" s="5">
        <v>118</v>
      </c>
      <c r="D112" s="21"/>
      <c r="E112" s="21"/>
      <c r="F112" s="21"/>
      <c r="G112" s="21"/>
      <c r="H112" s="21"/>
      <c r="I112" s="21"/>
      <c r="J112" s="21">
        <v>52</v>
      </c>
      <c r="K112" s="21">
        <v>23</v>
      </c>
      <c r="L112" s="21">
        <v>5</v>
      </c>
      <c r="M112" s="21">
        <v>3</v>
      </c>
      <c r="N112" s="48">
        <f t="shared" si="1"/>
        <v>0.7033898305084746</v>
      </c>
    </row>
    <row r="113" spans="1:14" ht="14.25">
      <c r="A113" s="217"/>
      <c r="B113" s="47" t="s">
        <v>104</v>
      </c>
      <c r="C113" s="5">
        <v>129</v>
      </c>
      <c r="D113" s="21"/>
      <c r="E113" s="21"/>
      <c r="F113" s="21"/>
      <c r="G113" s="21"/>
      <c r="H113" s="21"/>
      <c r="I113" s="21"/>
      <c r="J113" s="21"/>
      <c r="K113" s="21"/>
      <c r="L113" s="21">
        <v>56</v>
      </c>
      <c r="M113" s="21">
        <v>22</v>
      </c>
      <c r="N113" s="48">
        <f>(D113+E113+F113+G113+H113+I113+J113+K113+L113+M113)/C113</f>
        <v>0.6046511627906976</v>
      </c>
    </row>
    <row r="114" spans="1:14" ht="14.25">
      <c r="A114" s="215" t="s">
        <v>39</v>
      </c>
      <c r="B114" s="47" t="s">
        <v>46</v>
      </c>
      <c r="C114" s="5">
        <v>188</v>
      </c>
      <c r="D114" s="21">
        <v>81</v>
      </c>
      <c r="E114" s="21">
        <v>43</v>
      </c>
      <c r="F114" s="21"/>
      <c r="G114" s="21"/>
      <c r="H114" s="21">
        <v>8</v>
      </c>
      <c r="I114" s="21">
        <v>7</v>
      </c>
      <c r="J114" s="21">
        <v>10</v>
      </c>
      <c r="K114" s="21">
        <v>4</v>
      </c>
      <c r="L114" s="21">
        <v>6</v>
      </c>
      <c r="M114" s="21">
        <v>0</v>
      </c>
      <c r="N114" s="48">
        <f>(D114+E114+F114+G114+H114+I114+J114+K114+L114+M114)/C114</f>
        <v>0.8457446808510638</v>
      </c>
    </row>
    <row r="115" spans="1:14" ht="14.25">
      <c r="A115" s="216"/>
      <c r="B115" s="47" t="s">
        <v>58</v>
      </c>
      <c r="C115" s="5">
        <v>205</v>
      </c>
      <c r="D115" s="21"/>
      <c r="E115" s="21"/>
      <c r="F115" s="21"/>
      <c r="G115" s="21"/>
      <c r="H115" s="21">
        <v>83</v>
      </c>
      <c r="I115" s="21">
        <v>45</v>
      </c>
      <c r="J115" s="21">
        <v>2</v>
      </c>
      <c r="K115" s="21">
        <v>10</v>
      </c>
      <c r="L115" s="21">
        <v>9</v>
      </c>
      <c r="M115" s="21">
        <v>6</v>
      </c>
      <c r="N115" s="48">
        <f aca="true" t="shared" si="2" ref="N115:N138">(D115+E115+F115+G115+H115+I115+J115+K115+L115+M115)/C115</f>
        <v>0.7560975609756098</v>
      </c>
    </row>
    <row r="116" spans="1:14" ht="14.25">
      <c r="A116" s="216"/>
      <c r="B116" s="47" t="s">
        <v>74</v>
      </c>
      <c r="C116" s="5">
        <v>181</v>
      </c>
      <c r="D116" s="21"/>
      <c r="E116" s="21"/>
      <c r="F116" s="21"/>
      <c r="G116" s="21"/>
      <c r="H116" s="21"/>
      <c r="I116" s="21"/>
      <c r="J116" s="21">
        <v>89</v>
      </c>
      <c r="K116" s="21">
        <v>33</v>
      </c>
      <c r="L116" s="21">
        <v>19</v>
      </c>
      <c r="M116" s="21">
        <v>1</v>
      </c>
      <c r="N116" s="48">
        <f t="shared" si="2"/>
        <v>0.7845303867403315</v>
      </c>
    </row>
    <row r="117" spans="1:14" ht="14.25">
      <c r="A117" s="217"/>
      <c r="B117" s="47" t="s">
        <v>95</v>
      </c>
      <c r="C117" s="5">
        <v>220</v>
      </c>
      <c r="D117" s="21"/>
      <c r="E117" s="21"/>
      <c r="F117" s="21"/>
      <c r="G117" s="21"/>
      <c r="H117" s="21"/>
      <c r="I117" s="21"/>
      <c r="J117" s="21"/>
      <c r="K117" s="21"/>
      <c r="L117" s="21">
        <v>97</v>
      </c>
      <c r="M117" s="21">
        <v>52</v>
      </c>
      <c r="N117" s="48">
        <f t="shared" si="2"/>
        <v>0.6772727272727272</v>
      </c>
    </row>
    <row r="118" spans="1:14" ht="14.25">
      <c r="A118" s="215" t="s">
        <v>40</v>
      </c>
      <c r="B118" s="47" t="s">
        <v>44</v>
      </c>
      <c r="C118" s="5">
        <v>71</v>
      </c>
      <c r="D118" s="21">
        <v>31</v>
      </c>
      <c r="E118" s="21">
        <v>6</v>
      </c>
      <c r="F118" s="21"/>
      <c r="G118" s="21"/>
      <c r="H118" s="21">
        <v>5</v>
      </c>
      <c r="I118" s="21">
        <v>2</v>
      </c>
      <c r="J118" s="21">
        <v>2</v>
      </c>
      <c r="K118" s="21">
        <v>3</v>
      </c>
      <c r="L118" s="21">
        <v>2</v>
      </c>
      <c r="M118" s="21">
        <v>0</v>
      </c>
      <c r="N118" s="48">
        <f t="shared" si="2"/>
        <v>0.7183098591549296</v>
      </c>
    </row>
    <row r="119" spans="1:14" ht="14.25">
      <c r="A119" s="216"/>
      <c r="B119" s="47" t="s">
        <v>58</v>
      </c>
      <c r="C119" s="5">
        <v>76</v>
      </c>
      <c r="D119" s="21"/>
      <c r="E119" s="21"/>
      <c r="F119" s="21"/>
      <c r="G119" s="21"/>
      <c r="H119" s="21">
        <v>26</v>
      </c>
      <c r="I119" s="21">
        <v>17</v>
      </c>
      <c r="J119" s="21">
        <v>1</v>
      </c>
      <c r="K119" s="21">
        <v>3</v>
      </c>
      <c r="L119" s="21">
        <v>1</v>
      </c>
      <c r="M119" s="21">
        <v>5</v>
      </c>
      <c r="N119" s="48">
        <f t="shared" si="2"/>
        <v>0.6973684210526315</v>
      </c>
    </row>
    <row r="120" spans="1:14" ht="14.25">
      <c r="A120" s="216"/>
      <c r="B120" s="47" t="s">
        <v>74</v>
      </c>
      <c r="C120" s="5">
        <v>92</v>
      </c>
      <c r="D120" s="21"/>
      <c r="E120" s="21"/>
      <c r="F120" s="21"/>
      <c r="G120" s="21"/>
      <c r="H120" s="21"/>
      <c r="I120" s="21"/>
      <c r="J120" s="21">
        <v>32</v>
      </c>
      <c r="K120" s="21">
        <v>19</v>
      </c>
      <c r="L120" s="21">
        <v>5</v>
      </c>
      <c r="M120" s="21">
        <v>2</v>
      </c>
      <c r="N120" s="48">
        <f t="shared" si="2"/>
        <v>0.6304347826086957</v>
      </c>
    </row>
    <row r="121" spans="1:14" ht="14.25">
      <c r="A121" s="221"/>
      <c r="B121" s="47" t="s">
        <v>87</v>
      </c>
      <c r="C121" s="5">
        <v>79</v>
      </c>
      <c r="D121" s="21"/>
      <c r="E121" s="21"/>
      <c r="F121" s="21"/>
      <c r="G121" s="21"/>
      <c r="H121" s="21"/>
      <c r="I121" s="21"/>
      <c r="J121" s="21"/>
      <c r="K121" s="21"/>
      <c r="L121" s="21">
        <v>29</v>
      </c>
      <c r="M121" s="21">
        <v>15</v>
      </c>
      <c r="N121" s="48">
        <f t="shared" si="2"/>
        <v>0.5569620253164557</v>
      </c>
    </row>
    <row r="122" spans="1:14" ht="14.25">
      <c r="A122" s="215" t="s">
        <v>41</v>
      </c>
      <c r="B122" s="47" t="s">
        <v>47</v>
      </c>
      <c r="C122" s="5">
        <v>115</v>
      </c>
      <c r="D122" s="21">
        <v>29</v>
      </c>
      <c r="E122" s="21">
        <v>11</v>
      </c>
      <c r="F122" s="21"/>
      <c r="G122" s="21"/>
      <c r="H122" s="21">
        <v>2</v>
      </c>
      <c r="I122" s="21">
        <v>5</v>
      </c>
      <c r="J122" s="21">
        <v>8</v>
      </c>
      <c r="K122" s="21">
        <v>16</v>
      </c>
      <c r="L122" s="21">
        <v>12</v>
      </c>
      <c r="M122" s="21">
        <v>0</v>
      </c>
      <c r="N122" s="48">
        <f t="shared" si="2"/>
        <v>0.7217391304347827</v>
      </c>
    </row>
    <row r="123" spans="1:14" ht="14.25">
      <c r="A123" s="216"/>
      <c r="B123" s="47" t="s">
        <v>62</v>
      </c>
      <c r="C123" s="5">
        <v>86</v>
      </c>
      <c r="D123" s="21"/>
      <c r="E123" s="21"/>
      <c r="F123" s="21"/>
      <c r="G123" s="21"/>
      <c r="H123" s="21">
        <v>12</v>
      </c>
      <c r="I123" s="21">
        <v>20</v>
      </c>
      <c r="J123" s="21">
        <v>1</v>
      </c>
      <c r="K123" s="21">
        <v>4</v>
      </c>
      <c r="L123" s="21">
        <v>4</v>
      </c>
      <c r="M123" s="21">
        <v>1</v>
      </c>
      <c r="N123" s="48">
        <f t="shared" si="2"/>
        <v>0.4883720930232558</v>
      </c>
    </row>
    <row r="124" spans="1:14" ht="14.25">
      <c r="A124" s="216"/>
      <c r="B124" s="47" t="s">
        <v>76</v>
      </c>
      <c r="C124" s="5">
        <v>90</v>
      </c>
      <c r="D124" s="21"/>
      <c r="E124" s="21"/>
      <c r="F124" s="21"/>
      <c r="G124" s="21"/>
      <c r="H124" s="21"/>
      <c r="I124" s="21"/>
      <c r="J124" s="21">
        <v>16</v>
      </c>
      <c r="K124" s="21">
        <v>11</v>
      </c>
      <c r="L124" s="21">
        <v>14</v>
      </c>
      <c r="M124" s="21">
        <v>6</v>
      </c>
      <c r="N124" s="48">
        <f t="shared" si="2"/>
        <v>0.5222222222222223</v>
      </c>
    </row>
    <row r="125" spans="1:14" ht="14.25">
      <c r="A125" s="217"/>
      <c r="B125" s="47" t="s">
        <v>87</v>
      </c>
      <c r="C125" s="5">
        <v>95</v>
      </c>
      <c r="D125" s="21"/>
      <c r="E125" s="21"/>
      <c r="F125" s="21"/>
      <c r="G125" s="21"/>
      <c r="H125" s="21"/>
      <c r="I125" s="21"/>
      <c r="J125" s="21"/>
      <c r="K125" s="21"/>
      <c r="L125" s="21">
        <v>21</v>
      </c>
      <c r="M125" s="21">
        <v>7</v>
      </c>
      <c r="N125" s="48">
        <f t="shared" si="2"/>
        <v>0.29473684210526313</v>
      </c>
    </row>
    <row r="126" spans="1:14" ht="14.25">
      <c r="A126" s="215" t="s">
        <v>14</v>
      </c>
      <c r="B126" s="47" t="s">
        <v>48</v>
      </c>
      <c r="C126" s="5">
        <v>55</v>
      </c>
      <c r="D126" s="21">
        <v>15</v>
      </c>
      <c r="E126" s="21">
        <v>9</v>
      </c>
      <c r="F126" s="21"/>
      <c r="G126" s="21"/>
      <c r="H126" s="21">
        <v>0</v>
      </c>
      <c r="I126" s="21">
        <v>1</v>
      </c>
      <c r="J126" s="21">
        <v>1</v>
      </c>
      <c r="K126" s="21">
        <v>5</v>
      </c>
      <c r="L126" s="21">
        <v>14</v>
      </c>
      <c r="M126" s="21">
        <v>0</v>
      </c>
      <c r="N126" s="48">
        <f t="shared" si="2"/>
        <v>0.8181818181818182</v>
      </c>
    </row>
    <row r="127" spans="1:14" ht="14.25">
      <c r="A127" s="216"/>
      <c r="B127" s="47" t="s">
        <v>62</v>
      </c>
      <c r="C127" s="5">
        <v>80</v>
      </c>
      <c r="D127" s="21"/>
      <c r="E127" s="21"/>
      <c r="F127" s="21"/>
      <c r="G127" s="21"/>
      <c r="H127" s="21">
        <v>12</v>
      </c>
      <c r="I127" s="21">
        <v>14</v>
      </c>
      <c r="J127" s="21">
        <v>2</v>
      </c>
      <c r="K127" s="21">
        <v>1</v>
      </c>
      <c r="L127" s="21">
        <v>7</v>
      </c>
      <c r="M127" s="21">
        <v>7</v>
      </c>
      <c r="N127" s="48">
        <f t="shared" si="2"/>
        <v>0.5375</v>
      </c>
    </row>
    <row r="128" spans="1:14" ht="14.25">
      <c r="A128" s="216"/>
      <c r="B128" s="47" t="s">
        <v>76</v>
      </c>
      <c r="C128" s="5">
        <v>84</v>
      </c>
      <c r="D128" s="21"/>
      <c r="E128" s="21"/>
      <c r="F128" s="21"/>
      <c r="G128" s="21"/>
      <c r="H128" s="21"/>
      <c r="I128" s="21"/>
      <c r="J128" s="21">
        <v>11</v>
      </c>
      <c r="K128" s="21">
        <v>11</v>
      </c>
      <c r="L128" s="21">
        <v>4</v>
      </c>
      <c r="M128" s="21">
        <v>0</v>
      </c>
      <c r="N128" s="48">
        <f t="shared" si="2"/>
        <v>0.30952380952380953</v>
      </c>
    </row>
    <row r="129" spans="1:14" ht="14.25">
      <c r="A129" s="217"/>
      <c r="B129" s="47" t="s">
        <v>87</v>
      </c>
      <c r="C129" s="5">
        <v>113</v>
      </c>
      <c r="D129" s="21"/>
      <c r="E129" s="21"/>
      <c r="F129" s="21"/>
      <c r="G129" s="21"/>
      <c r="H129" s="21"/>
      <c r="I129" s="21"/>
      <c r="J129" s="21"/>
      <c r="K129" s="21"/>
      <c r="L129" s="21">
        <v>20</v>
      </c>
      <c r="M129" s="21">
        <v>12</v>
      </c>
      <c r="N129" s="48">
        <f t="shared" si="2"/>
        <v>0.2831858407079646</v>
      </c>
    </row>
    <row r="130" spans="1:14" ht="14.25">
      <c r="A130" s="46" t="s">
        <v>99</v>
      </c>
      <c r="B130" s="47" t="s">
        <v>89</v>
      </c>
      <c r="C130" s="5">
        <v>83</v>
      </c>
      <c r="D130" s="21"/>
      <c r="E130" s="21"/>
      <c r="F130" s="21"/>
      <c r="G130" s="21"/>
      <c r="H130" s="21"/>
      <c r="I130" s="21"/>
      <c r="J130" s="21"/>
      <c r="K130" s="21"/>
      <c r="L130" s="21">
        <v>79</v>
      </c>
      <c r="M130" s="21">
        <v>4</v>
      </c>
      <c r="N130" s="48">
        <f t="shared" si="2"/>
        <v>1</v>
      </c>
    </row>
    <row r="131" spans="1:14" ht="17.25" customHeight="1">
      <c r="A131" s="218" t="s">
        <v>57</v>
      </c>
      <c r="B131" s="47" t="s">
        <v>74</v>
      </c>
      <c r="C131" s="5">
        <v>17</v>
      </c>
      <c r="D131" s="21"/>
      <c r="E131" s="52"/>
      <c r="F131" s="52">
        <v>3</v>
      </c>
      <c r="G131" s="52"/>
      <c r="H131" s="21"/>
      <c r="I131" s="21"/>
      <c r="J131" s="21">
        <v>0</v>
      </c>
      <c r="K131" s="21">
        <v>7</v>
      </c>
      <c r="L131" s="21">
        <v>2</v>
      </c>
      <c r="M131" s="21">
        <v>0</v>
      </c>
      <c r="N131" s="48">
        <f t="shared" si="2"/>
        <v>0.7058823529411765</v>
      </c>
    </row>
    <row r="132" spans="1:14" ht="14.25">
      <c r="A132" s="219"/>
      <c r="B132" s="47" t="s">
        <v>87</v>
      </c>
      <c r="C132" s="5">
        <v>39</v>
      </c>
      <c r="D132" s="21"/>
      <c r="E132" s="52"/>
      <c r="F132" s="52"/>
      <c r="G132" s="52"/>
      <c r="H132" s="21"/>
      <c r="I132" s="21"/>
      <c r="J132" s="21"/>
      <c r="K132" s="21"/>
      <c r="L132" s="21">
        <v>8</v>
      </c>
      <c r="M132" s="21">
        <v>8</v>
      </c>
      <c r="N132" s="48">
        <f t="shared" si="2"/>
        <v>0.41025641025641024</v>
      </c>
    </row>
    <row r="133" spans="1:14" ht="24" customHeight="1">
      <c r="A133" s="53" t="s">
        <v>102</v>
      </c>
      <c r="B133" s="54" t="s">
        <v>76</v>
      </c>
      <c r="C133" s="24">
        <v>1</v>
      </c>
      <c r="D133" s="55"/>
      <c r="E133" s="56"/>
      <c r="F133" s="56">
        <v>0</v>
      </c>
      <c r="G133" s="56"/>
      <c r="H133" s="57"/>
      <c r="I133" s="57"/>
      <c r="J133" s="57">
        <v>0</v>
      </c>
      <c r="K133" s="57">
        <v>0</v>
      </c>
      <c r="L133" s="57">
        <v>1</v>
      </c>
      <c r="M133" s="57"/>
      <c r="N133" s="48">
        <f t="shared" si="2"/>
        <v>1</v>
      </c>
    </row>
    <row r="134" spans="1:14" ht="24">
      <c r="A134" s="58" t="s">
        <v>80</v>
      </c>
      <c r="B134" s="47" t="s">
        <v>76</v>
      </c>
      <c r="C134" s="5">
        <v>3</v>
      </c>
      <c r="D134" s="21"/>
      <c r="E134" s="52"/>
      <c r="F134" s="52">
        <v>0</v>
      </c>
      <c r="G134" s="52"/>
      <c r="H134" s="21"/>
      <c r="I134" s="21"/>
      <c r="J134" s="21">
        <v>0</v>
      </c>
      <c r="K134" s="21">
        <v>1</v>
      </c>
      <c r="L134" s="21">
        <v>2</v>
      </c>
      <c r="M134" s="21"/>
      <c r="N134" s="48">
        <f t="shared" si="2"/>
        <v>1</v>
      </c>
    </row>
    <row r="135" spans="1:14" ht="18.75" customHeight="1">
      <c r="A135" s="49" t="s">
        <v>103</v>
      </c>
      <c r="B135" s="59" t="s">
        <v>76</v>
      </c>
      <c r="C135" s="28">
        <v>1</v>
      </c>
      <c r="D135" s="60"/>
      <c r="E135" s="52"/>
      <c r="F135" s="52">
        <v>1</v>
      </c>
      <c r="G135" s="52"/>
      <c r="H135" s="21"/>
      <c r="I135" s="21"/>
      <c r="J135" s="21"/>
      <c r="K135" s="21"/>
      <c r="L135" s="21"/>
      <c r="M135" s="21"/>
      <c r="N135" s="48">
        <f t="shared" si="2"/>
        <v>1</v>
      </c>
    </row>
    <row r="136" spans="1:14" ht="18.75" customHeight="1">
      <c r="A136" s="49" t="s">
        <v>88</v>
      </c>
      <c r="B136" s="59" t="s">
        <v>89</v>
      </c>
      <c r="C136" s="28">
        <v>55</v>
      </c>
      <c r="D136" s="60"/>
      <c r="E136" s="52"/>
      <c r="F136" s="52">
        <v>16</v>
      </c>
      <c r="G136" s="52"/>
      <c r="H136" s="21"/>
      <c r="I136" s="21"/>
      <c r="J136" s="21"/>
      <c r="K136" s="21"/>
      <c r="L136" s="21">
        <v>10</v>
      </c>
      <c r="M136" s="21">
        <v>6</v>
      </c>
      <c r="N136" s="48">
        <f t="shared" si="2"/>
        <v>0.5818181818181818</v>
      </c>
    </row>
    <row r="137" spans="1:14" ht="18.75" customHeight="1">
      <c r="A137" s="49" t="s">
        <v>90</v>
      </c>
      <c r="B137" s="59" t="s">
        <v>89</v>
      </c>
      <c r="C137" s="28">
        <v>4</v>
      </c>
      <c r="D137" s="60"/>
      <c r="E137" s="52"/>
      <c r="F137" s="52">
        <v>1</v>
      </c>
      <c r="G137" s="52"/>
      <c r="H137" s="21"/>
      <c r="I137" s="21"/>
      <c r="J137" s="21"/>
      <c r="K137" s="21"/>
      <c r="L137" s="21">
        <v>0</v>
      </c>
      <c r="M137" s="21"/>
      <c r="N137" s="48">
        <f t="shared" si="2"/>
        <v>0.25</v>
      </c>
    </row>
    <row r="138" spans="1:14" ht="18.75" customHeight="1">
      <c r="A138" s="49" t="s">
        <v>91</v>
      </c>
      <c r="B138" s="59" t="s">
        <v>89</v>
      </c>
      <c r="C138" s="28">
        <v>27</v>
      </c>
      <c r="D138" s="60"/>
      <c r="E138" s="52"/>
      <c r="F138" s="52">
        <v>7</v>
      </c>
      <c r="G138" s="52"/>
      <c r="H138" s="21"/>
      <c r="I138" s="21"/>
      <c r="J138" s="21"/>
      <c r="K138" s="21"/>
      <c r="L138" s="21">
        <v>3</v>
      </c>
      <c r="M138" s="21">
        <v>0</v>
      </c>
      <c r="N138" s="48">
        <f t="shared" si="2"/>
        <v>0.37037037037037035</v>
      </c>
    </row>
    <row r="139" spans="1:14" ht="17.25" customHeight="1">
      <c r="A139" s="220" t="s">
        <v>42</v>
      </c>
      <c r="B139" s="47" t="s">
        <v>49</v>
      </c>
      <c r="C139" s="21">
        <v>4567</v>
      </c>
      <c r="D139" s="21">
        <v>1702</v>
      </c>
      <c r="E139" s="21">
        <v>760</v>
      </c>
      <c r="F139" s="21"/>
      <c r="G139" s="21">
        <v>1</v>
      </c>
      <c r="H139" s="21">
        <v>168</v>
      </c>
      <c r="I139" s="21">
        <v>162</v>
      </c>
      <c r="J139" s="21">
        <v>204</v>
      </c>
      <c r="K139" s="21">
        <v>370</v>
      </c>
      <c r="L139" s="21">
        <v>345</v>
      </c>
      <c r="M139" s="21">
        <v>7</v>
      </c>
      <c r="N139" s="48">
        <f aca="true" t="shared" si="3" ref="N139:N144">(D139+E139+F139+G139+H139+I139+J139+K139+L139+M139)/C139</f>
        <v>0.814320122618787</v>
      </c>
    </row>
    <row r="140" spans="1:14" ht="17.25" customHeight="1">
      <c r="A140" s="220"/>
      <c r="B140" s="47" t="s">
        <v>62</v>
      </c>
      <c r="C140" s="21">
        <v>4298</v>
      </c>
      <c r="D140" s="21"/>
      <c r="E140" s="21"/>
      <c r="F140" s="21"/>
      <c r="G140" s="21"/>
      <c r="H140" s="21">
        <v>1404</v>
      </c>
      <c r="I140" s="21">
        <v>972</v>
      </c>
      <c r="J140" s="21">
        <v>132</v>
      </c>
      <c r="K140" s="21">
        <v>152</v>
      </c>
      <c r="L140" s="21">
        <v>280</v>
      </c>
      <c r="M140" s="21">
        <v>148</v>
      </c>
      <c r="N140" s="48">
        <f t="shared" si="3"/>
        <v>0.7184737087017218</v>
      </c>
    </row>
    <row r="141" spans="1:14" ht="17.25" customHeight="1">
      <c r="A141" s="220"/>
      <c r="B141" s="47" t="s">
        <v>76</v>
      </c>
      <c r="C141" s="21">
        <v>4421</v>
      </c>
      <c r="D141" s="21"/>
      <c r="E141" s="21"/>
      <c r="F141" s="21"/>
      <c r="G141" s="21"/>
      <c r="H141" s="21"/>
      <c r="I141" s="21"/>
      <c r="J141" s="21">
        <v>1601</v>
      </c>
      <c r="K141" s="21">
        <v>821</v>
      </c>
      <c r="L141" s="21">
        <v>330</v>
      </c>
      <c r="M141" s="21">
        <v>122</v>
      </c>
      <c r="N141" s="48">
        <f t="shared" si="3"/>
        <v>0.6500791676091382</v>
      </c>
    </row>
    <row r="142" spans="1:14" ht="17.25" customHeight="1">
      <c r="A142" s="220"/>
      <c r="B142" s="61" t="s">
        <v>95</v>
      </c>
      <c r="C142" s="21">
        <v>4406</v>
      </c>
      <c r="D142" s="21"/>
      <c r="E142" s="21"/>
      <c r="F142" s="21"/>
      <c r="G142" s="21"/>
      <c r="H142" s="21"/>
      <c r="I142" s="21"/>
      <c r="J142" s="21"/>
      <c r="K142" s="21"/>
      <c r="L142" s="21">
        <v>1735</v>
      </c>
      <c r="M142" s="21">
        <v>723</v>
      </c>
      <c r="N142" s="48">
        <f t="shared" si="3"/>
        <v>0.5578756241488879</v>
      </c>
    </row>
    <row r="143" spans="1:14" ht="21.75" customHeight="1">
      <c r="A143" s="220"/>
      <c r="B143" s="61" t="s">
        <v>82</v>
      </c>
      <c r="C143" s="21">
        <v>22</v>
      </c>
      <c r="D143" s="21"/>
      <c r="E143" s="21"/>
      <c r="F143" s="21">
        <v>4</v>
      </c>
      <c r="G143" s="21"/>
      <c r="H143" s="21"/>
      <c r="I143" s="21"/>
      <c r="J143" s="21">
        <v>0</v>
      </c>
      <c r="K143" s="21">
        <v>8</v>
      </c>
      <c r="L143" s="21">
        <v>5</v>
      </c>
      <c r="M143" s="21">
        <v>0</v>
      </c>
      <c r="N143" s="48">
        <f t="shared" si="3"/>
        <v>0.7727272727272727</v>
      </c>
    </row>
    <row r="144" spans="1:14" ht="22.5" customHeight="1">
      <c r="A144" s="220"/>
      <c r="B144" s="61" t="s">
        <v>92</v>
      </c>
      <c r="C144" s="21">
        <v>125</v>
      </c>
      <c r="D144" s="21"/>
      <c r="E144" s="21"/>
      <c r="F144" s="21">
        <v>24</v>
      </c>
      <c r="G144" s="21"/>
      <c r="H144" s="21"/>
      <c r="I144" s="21"/>
      <c r="J144" s="21"/>
      <c r="K144" s="21"/>
      <c r="L144" s="21">
        <v>21</v>
      </c>
      <c r="M144" s="21">
        <v>14</v>
      </c>
      <c r="N144" s="48">
        <f t="shared" si="3"/>
        <v>0.472</v>
      </c>
    </row>
    <row r="145" spans="1:14" ht="14.25">
      <c r="A145" s="37" t="s">
        <v>53</v>
      </c>
      <c r="N145" s="37"/>
    </row>
    <row r="146" spans="1:14" ht="14.25">
      <c r="A146" s="37" t="s">
        <v>105</v>
      </c>
      <c r="N146" s="37"/>
    </row>
  </sheetData>
  <sheetProtection/>
  <mergeCells count="46">
    <mergeCell ref="A1:N1"/>
    <mergeCell ref="B3:B4"/>
    <mergeCell ref="C3:C4"/>
    <mergeCell ref="D3:D4"/>
    <mergeCell ref="E3:E4"/>
    <mergeCell ref="F3:F4"/>
    <mergeCell ref="H3:H4"/>
    <mergeCell ref="I3:I4"/>
    <mergeCell ref="J3:J4"/>
    <mergeCell ref="K3:K4"/>
    <mergeCell ref="L3:L4"/>
    <mergeCell ref="M3:M4"/>
    <mergeCell ref="N3:N4"/>
    <mergeCell ref="A5:A8"/>
    <mergeCell ref="A9:A12"/>
    <mergeCell ref="A13:A16"/>
    <mergeCell ref="A17:A20"/>
    <mergeCell ref="A21:A24"/>
    <mergeCell ref="A25:A28"/>
    <mergeCell ref="A29:A32"/>
    <mergeCell ref="A33:A36"/>
    <mergeCell ref="A37:A40"/>
    <mergeCell ref="A42:A45"/>
    <mergeCell ref="A46:A49"/>
    <mergeCell ref="A50:A53"/>
    <mergeCell ref="A54:A57"/>
    <mergeCell ref="A58:A61"/>
    <mergeCell ref="A62:A65"/>
    <mergeCell ref="A110:A113"/>
    <mergeCell ref="A114:A117"/>
    <mergeCell ref="A66:A69"/>
    <mergeCell ref="A70:A73"/>
    <mergeCell ref="A74:A77"/>
    <mergeCell ref="A78:A81"/>
    <mergeCell ref="A82:A85"/>
    <mergeCell ref="A86:A89"/>
    <mergeCell ref="A122:A125"/>
    <mergeCell ref="A126:A129"/>
    <mergeCell ref="A131:A132"/>
    <mergeCell ref="A139:A144"/>
    <mergeCell ref="A90:A93"/>
    <mergeCell ref="A94:A97"/>
    <mergeCell ref="A98:A101"/>
    <mergeCell ref="A102:A105"/>
    <mergeCell ref="A118:A121"/>
    <mergeCell ref="A106:A10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zwu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2014-09-13T06:51:28Z</cp:lastPrinted>
  <dcterms:created xsi:type="dcterms:W3CDTF">2007-12-26T02:21:28Z</dcterms:created>
  <dcterms:modified xsi:type="dcterms:W3CDTF">2020-04-08T02:07:06Z</dcterms:modified>
  <cp:category/>
  <cp:version/>
  <cp:contentType/>
  <cp:contentStatus/>
</cp:coreProperties>
</file>